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8795" windowHeight="8955" activeTab="3"/>
  </bookViews>
  <sheets>
    <sheet name="TDS_281" sheetId="1" r:id="rId1"/>
    <sheet name="TDS_280" sheetId="2" r:id="rId2"/>
    <sheet name="Form 16" sheetId="3" r:id="rId3"/>
    <sheet name="Form 16A" sheetId="4" r:id="rId4"/>
  </sheets>
  <externalReferences>
    <externalReference r:id="rId7"/>
    <externalReference r:id="rId8"/>
    <externalReference r:id="rId9"/>
  </externalReferences>
  <definedNames>
    <definedName name="_xlfn.BAHTTEXT" hidden="1">#NAME?</definedName>
    <definedName name="ChallanDatabase">'[2]Challan'!$A$7:$S$58</definedName>
    <definedName name="ChallanDatabaseTotal">'[2]Challan'!$A$7:$U$58</definedName>
    <definedName name="ChallanSrnoList">'[2]Challan'!$A$7:$A$57</definedName>
    <definedName name="_xlnm.Print_Area" localSheetId="1">'TDS_280'!$A:$IV</definedName>
    <definedName name="_xlnm.Print_Area" localSheetId="0">'TDS_281'!$A:$IV</definedName>
  </definedNames>
  <calcPr fullCalcOnLoad="1"/>
</workbook>
</file>

<file path=xl/comments3.xml><?xml version="1.0" encoding="utf-8"?>
<comments xmlns="http://schemas.openxmlformats.org/spreadsheetml/2006/main">
  <authors>
    <author>Hewitt Associates</author>
    <author>abcd</author>
  </authors>
  <commentList>
    <comment ref="I7" authorId="0">
      <text>
        <r>
          <rPr>
            <sz val="8"/>
            <rFont val="Tahoma"/>
            <family val="0"/>
          </rPr>
          <t xml:space="preserve">COL3
</t>
        </r>
      </text>
    </comment>
    <comment ref="H23" authorId="0">
      <text>
        <r>
          <rPr>
            <sz val="8"/>
            <rFont val="Tahoma"/>
            <family val="0"/>
          </rPr>
          <t xml:space="preserve">COL6
</t>
        </r>
      </text>
    </comment>
    <comment ref="I23" authorId="0">
      <text>
        <r>
          <rPr>
            <sz val="8"/>
            <rFont val="Tahoma"/>
            <family val="0"/>
          </rPr>
          <t xml:space="preserve">COL7
</t>
        </r>
      </text>
    </comment>
    <comment ref="I38" authorId="0">
      <text>
        <r>
          <rPr>
            <sz val="8"/>
            <rFont val="Tahoma"/>
            <family val="0"/>
          </rPr>
          <t xml:space="preserve">COL11
</t>
        </r>
      </text>
    </comment>
    <comment ref="G42" authorId="0">
      <text>
        <r>
          <rPr>
            <sz val="8"/>
            <rFont val="Tahoma"/>
            <family val="0"/>
          </rPr>
          <t xml:space="preserve">COL13
</t>
        </r>
      </text>
    </comment>
    <comment ref="G43" authorId="0">
      <text>
        <r>
          <rPr>
            <sz val="8"/>
            <rFont val="Tahoma"/>
            <family val="0"/>
          </rPr>
          <t xml:space="preserve">COL13
</t>
        </r>
      </text>
    </comment>
    <comment ref="K47" authorId="0">
      <text>
        <r>
          <rPr>
            <sz val="8"/>
            <rFont val="Tahoma"/>
            <family val="0"/>
          </rPr>
          <t xml:space="preserve">COL14
</t>
        </r>
      </text>
    </comment>
    <comment ref="K49" authorId="0">
      <text>
        <r>
          <rPr>
            <sz val="8"/>
            <rFont val="Tahoma"/>
            <family val="0"/>
          </rPr>
          <t xml:space="preserve">COL15
</t>
        </r>
      </text>
    </comment>
    <comment ref="K51" authorId="0">
      <text>
        <r>
          <rPr>
            <sz val="8"/>
            <rFont val="Tahoma"/>
            <family val="0"/>
          </rPr>
          <t xml:space="preserve">COL16
</t>
        </r>
      </text>
    </comment>
    <comment ref="K70" authorId="0">
      <text>
        <r>
          <rPr>
            <sz val="8"/>
            <rFont val="Tahoma"/>
            <family val="0"/>
          </rPr>
          <t xml:space="preserve">COL20
</t>
        </r>
      </text>
    </comment>
    <comment ref="K72" authorId="0">
      <text>
        <r>
          <rPr>
            <sz val="8"/>
            <rFont val="Tahoma"/>
            <family val="0"/>
          </rPr>
          <t xml:space="preserve">COL21
</t>
        </r>
      </text>
    </comment>
    <comment ref="J85" authorId="0">
      <text>
        <r>
          <rPr>
            <sz val="8"/>
            <rFont val="Tahoma"/>
            <family val="0"/>
          </rPr>
          <t xml:space="preserve">COL26
</t>
        </r>
      </text>
    </comment>
    <comment ref="K89" authorId="0">
      <text>
        <r>
          <rPr>
            <sz val="8"/>
            <rFont val="Tahoma"/>
            <family val="0"/>
          </rPr>
          <t xml:space="preserve">COL27
</t>
        </r>
      </text>
    </comment>
    <comment ref="K93" authorId="0">
      <text>
        <r>
          <rPr>
            <sz val="8"/>
            <rFont val="Tahoma"/>
            <family val="0"/>
          </rPr>
          <t xml:space="preserve">COL31
</t>
        </r>
      </text>
    </comment>
    <comment ref="J65" authorId="0">
      <text>
        <r>
          <rPr>
            <sz val="8"/>
            <rFont val="Tahoma"/>
            <family val="0"/>
          </rPr>
          <t xml:space="preserve">COL19
</t>
        </r>
      </text>
    </comment>
    <comment ref="J11" authorId="0">
      <text>
        <r>
          <rPr>
            <b/>
            <sz val="8"/>
            <rFont val="Tahoma"/>
            <family val="0"/>
          </rPr>
          <t>COL1</t>
        </r>
      </text>
    </comment>
    <comment ref="J66" authorId="0">
      <text>
        <r>
          <rPr>
            <sz val="8"/>
            <rFont val="Tahoma"/>
            <family val="0"/>
          </rPr>
          <t xml:space="preserve">COL19
</t>
        </r>
      </text>
    </comment>
    <comment ref="J67" authorId="0">
      <text>
        <r>
          <rPr>
            <sz val="8"/>
            <rFont val="Tahoma"/>
            <family val="0"/>
          </rPr>
          <t xml:space="preserve">COL19
</t>
        </r>
      </text>
    </comment>
    <comment ref="J68" authorId="0">
      <text>
        <r>
          <rPr>
            <sz val="8"/>
            <rFont val="Tahoma"/>
            <family val="0"/>
          </rPr>
          <t xml:space="preserve">COL19
</t>
        </r>
      </text>
    </comment>
    <comment ref="H14" authorId="0">
      <text>
        <r>
          <rPr>
            <sz val="8"/>
            <rFont val="Tahoma"/>
            <family val="0"/>
          </rPr>
          <t xml:space="preserve">COL2
</t>
        </r>
      </text>
    </comment>
    <comment ref="K85" authorId="0">
      <text>
        <r>
          <rPr>
            <sz val="8"/>
            <rFont val="Tahoma"/>
            <family val="0"/>
          </rPr>
          <t xml:space="preserve">COL26
</t>
        </r>
      </text>
    </comment>
    <comment ref="J89" authorId="0">
      <text>
        <r>
          <rPr>
            <sz val="8"/>
            <rFont val="Tahoma"/>
            <family val="0"/>
          </rPr>
          <t xml:space="preserve">COL27
</t>
        </r>
      </text>
    </comment>
    <comment ref="J91" authorId="0">
      <text>
        <r>
          <rPr>
            <sz val="8"/>
            <rFont val="Tahoma"/>
            <family val="0"/>
          </rPr>
          <t xml:space="preserve">COL27
</t>
        </r>
      </text>
    </comment>
    <comment ref="K87" authorId="0">
      <text>
        <r>
          <rPr>
            <sz val="8"/>
            <rFont val="Tahoma"/>
            <family val="0"/>
          </rPr>
          <t xml:space="preserve">COL26
</t>
        </r>
      </text>
    </comment>
    <comment ref="J96" authorId="1">
      <text>
        <r>
          <rPr>
            <b/>
            <sz val="8"/>
            <rFont val="Tahoma"/>
            <family val="0"/>
          </rPr>
          <t>abcd: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<sst xmlns="http://schemas.openxmlformats.org/spreadsheetml/2006/main" count="272" uniqueCount="203">
  <si>
    <t>Form No. 16</t>
  </si>
  <si>
    <t>Certificate under section 203 of the Income-tax Act,</t>
  </si>
  <si>
    <t>[ See rule 31 (1) (a) ]</t>
  </si>
  <si>
    <t>1961 for tax deducted at source from income</t>
  </si>
  <si>
    <t>chargeable under the head " Salaries "</t>
  </si>
  <si>
    <t xml:space="preserve">   Name and Address of the Employer</t>
  </si>
  <si>
    <t>Name and Designation of the Employee</t>
  </si>
  <si>
    <t>1</t>
  </si>
  <si>
    <t>Form 24 Seq. No. :</t>
  </si>
  <si>
    <t xml:space="preserve"> </t>
  </si>
  <si>
    <t>PAN / GIR No.</t>
  </si>
  <si>
    <t>TAN No</t>
  </si>
  <si>
    <t>TDS Circle where Annual Return/Statement</t>
  </si>
  <si>
    <t>Period</t>
  </si>
  <si>
    <t>Assessment</t>
  </si>
  <si>
    <t>under Sec.206 is to be filed.</t>
  </si>
  <si>
    <t>From</t>
  </si>
  <si>
    <t>To</t>
  </si>
  <si>
    <t>Year</t>
  </si>
  <si>
    <t>2006-2007</t>
  </si>
  <si>
    <t>DETAILS OF SALARY PAID AND ANY OTHER INCOME AND TAX DEDUCTED</t>
  </si>
  <si>
    <t xml:space="preserve">1 GROSS SALARY </t>
  </si>
  <si>
    <t xml:space="preserve">a) Salary as per provisions contained in sec.17(1) </t>
  </si>
  <si>
    <t>b) Value of perquisites u/s 17(2) (as per FormNo.12BA, wherever applicable)</t>
  </si>
  <si>
    <t xml:space="preserve">c) Profits in lieu of salary under section 17(3) (as per Form No.12BA, </t>
  </si>
  <si>
    <t xml:space="preserve">     wherever applicable) </t>
  </si>
  <si>
    <t xml:space="preserve">d) Total </t>
  </si>
  <si>
    <t>Conveyance Allowance</t>
  </si>
  <si>
    <t>3 BALANCE    ( 1 - 2 )</t>
  </si>
  <si>
    <t>4 DEDUCTION</t>
  </si>
  <si>
    <t>7 ADD Any other income reported by the employee</t>
  </si>
  <si>
    <t>8 GROSS TOTAL INCOME ( 6 + 7 )</t>
  </si>
  <si>
    <t>9 DEDUCTION UNDER CHAPTER VI - A</t>
  </si>
  <si>
    <t>Amount</t>
  </si>
  <si>
    <t>11 TOTAL INCOME   ( 8 - 10 )</t>
  </si>
  <si>
    <t>12 TAX ON TOTAL INCOME</t>
  </si>
  <si>
    <t>Page 2 :</t>
  </si>
  <si>
    <t>DETAILS OF TAX DEDUCTED AND DEPOSITED INTO CENTRAL GOVERNMENT ACCOUNT</t>
  </si>
  <si>
    <t>Signature of the person responsible for the</t>
  </si>
  <si>
    <t>deduction of tax.</t>
  </si>
  <si>
    <t>Designation :</t>
  </si>
  <si>
    <t>Acknowledgement Nos. of all quarterly statements of TDS under sub-section (3) of section 200 as provided by TIN Facilitation Centre or NSDL web-site</t>
  </si>
  <si>
    <t>Quarter</t>
  </si>
  <si>
    <t>Acknowledgement No.</t>
  </si>
  <si>
    <t>2 LESS : Allowances to the extent exempt under section 10</t>
  </si>
  <si>
    <t>Allowance</t>
  </si>
  <si>
    <t xml:space="preserve">   (a) Tax on employment </t>
  </si>
  <si>
    <t xml:space="preserve">   (b) Entertainment Allowance </t>
  </si>
  <si>
    <t>5 AGGREGATE OF 4  ( a to b )</t>
  </si>
  <si>
    <t>6 INCOME CHARGEABLE UNDER THE HEAD SALARIES ( 3 - 5)</t>
  </si>
  <si>
    <t>(A) Sections 80C, 80CCC and 80CCD</t>
  </si>
  <si>
    <t>Gross Amt</t>
  </si>
  <si>
    <t>Deductible Amt</t>
  </si>
  <si>
    <t xml:space="preserve">      B. Section 80 CCC</t>
  </si>
  <si>
    <t xml:space="preserve">      A. Section 80C</t>
  </si>
  <si>
    <t xml:space="preserve">      C. Section 80 CCD</t>
  </si>
  <si>
    <t>(B) Other Sections (e.g. 80E, 80G etc.) under chapter VI A</t>
  </si>
  <si>
    <t xml:space="preserve">   (a) </t>
  </si>
  <si>
    <t xml:space="preserve">   (b) </t>
  </si>
  <si>
    <t xml:space="preserve">   (c) </t>
  </si>
  <si>
    <t xml:space="preserve">   (d) </t>
  </si>
  <si>
    <t>Qualify Amt</t>
  </si>
  <si>
    <t>10 Aggregate of Deductible amount under Chapter VI - A</t>
  </si>
  <si>
    <t>13 SURCHARGE ( ON TAX COMPUTED AT SR.NO.12)</t>
  </si>
  <si>
    <t>14 EDUCATION CESS @ 2% ON (TAX AT S. NO. 12 PLUS SURCHARGE AT S.</t>
  </si>
  <si>
    <t>NO.13)</t>
  </si>
  <si>
    <t>15 TAX PAYABLE (12+13+14)</t>
  </si>
  <si>
    <t>16  Relief under section 89 (attach details)</t>
  </si>
  <si>
    <t>17 Tax payable (15-16)</t>
  </si>
  <si>
    <t>18 Less : (a) Tax deducted at source u/s 192(1)</t>
  </si>
  <si>
    <t xml:space="preserve">                  (b) Tax paid by the employer on behalf of the employee u/s 192(1A) on</t>
  </si>
  <si>
    <t xml:space="preserve">                        perquisites u/s 17(2)</t>
  </si>
  <si>
    <t>19 TAX PAYABLE / (REFUNDABLE)  ( 17 - 18 )</t>
  </si>
  <si>
    <t>Sr.No.</t>
  </si>
  <si>
    <t>TDS</t>
  </si>
  <si>
    <t>Surcharges</t>
  </si>
  <si>
    <t>Education Cess</t>
  </si>
  <si>
    <t>Total Tax Deposited</t>
  </si>
  <si>
    <t>Chq No./ DD No.</t>
  </si>
  <si>
    <t>BSR Code of Bank Branch</t>
  </si>
  <si>
    <t>Date on which tax deposited (DD/MM/YY)</t>
  </si>
  <si>
    <t>Transfer voucher/Challan Identification No.</t>
  </si>
  <si>
    <t>TDS Rs.</t>
  </si>
  <si>
    <t>Full Name :</t>
  </si>
  <si>
    <t>Place :</t>
  </si>
  <si>
    <t xml:space="preserve">Date : </t>
  </si>
  <si>
    <t>(Designation) do hereby certify that  a sum of Rs.</t>
  </si>
  <si>
    <t>working in the capacity of</t>
  </si>
  <si>
    <t>I</t>
  </si>
  <si>
    <t>has been deducted at source and paid to the credit of the Central Government. I further certify that the information given above is true and correct based on</t>
  </si>
  <si>
    <t>the book of accounts, documents and other available records</t>
  </si>
  <si>
    <t>, son/daughter of</t>
  </si>
  <si>
    <t xml:space="preserve">Certificate No. </t>
  </si>
  <si>
    <t>FORM NO. 16A</t>
  </si>
  <si>
    <t>Certificate of deduction of tax at source under section 203</t>
  </si>
  <si>
    <t>of the Income-tax Act, 1961</t>
  </si>
  <si>
    <t>Name and address of the  person deducting tax</t>
  </si>
  <si>
    <t>Name and address of the person to whom payment made or in whose account it is credited</t>
  </si>
  <si>
    <t>Gautam Balakrishnan</t>
  </si>
  <si>
    <t>Tax Deduction a/c no of the deductor</t>
  </si>
  <si>
    <t>Nature of Payment</t>
  </si>
  <si>
    <t>PAN/GIR No. of the Payee</t>
  </si>
  <si>
    <t>PAN/GIR No. of the Deductor</t>
  </si>
  <si>
    <t>For The Period</t>
  </si>
  <si>
    <t>Details of payment, tax deduction and deposit of tax into central government account</t>
  </si>
  <si>
    <t>Sr. No.</t>
  </si>
  <si>
    <t>Amount paid /credit</t>
  </si>
  <si>
    <t>Date of Payment/ Credit</t>
  </si>
  <si>
    <t>Surcharge Rs.</t>
  </si>
  <si>
    <t>Education Cess Rs.</t>
  </si>
  <si>
    <t>Total Tax Deposited Rs.</t>
  </si>
  <si>
    <t>Cheque/DD No (if any)</t>
  </si>
  <si>
    <t>Date on which tax was deposited</t>
  </si>
  <si>
    <t>Transfer Voucher/Challan Identification No</t>
  </si>
  <si>
    <t>Total</t>
  </si>
  <si>
    <t xml:space="preserve">Certified that a sum of Rs. (in words). </t>
  </si>
  <si>
    <t xml:space="preserve">has been deducted at source and paid to the credit of the Central Government as per details given above. </t>
  </si>
  <si>
    <t>______________________________________________</t>
  </si>
  <si>
    <t>Place Mumbai</t>
  </si>
  <si>
    <t>Signature of person responsiblefor deduction of tax</t>
  </si>
  <si>
    <r>
      <t>[</t>
    </r>
    <r>
      <rPr>
        <i/>
        <sz val="8"/>
        <rFont val="Arial"/>
        <family val="2"/>
      </rPr>
      <t xml:space="preserve">See </t>
    </r>
    <r>
      <rPr>
        <sz val="8"/>
        <rFont val="Arial"/>
        <family val="2"/>
      </rPr>
      <t>rule31(l)(</t>
    </r>
    <r>
      <rPr>
        <i/>
        <sz val="8"/>
        <rFont val="Arial"/>
        <family val="2"/>
      </rPr>
      <t>b</t>
    </r>
    <r>
      <rPr>
        <sz val="8"/>
        <rFont val="Arial"/>
        <family val="2"/>
      </rPr>
      <t>)]</t>
    </r>
  </si>
  <si>
    <t>For interest on securities; dividends; interest other than “interest on securities”; winnings from lottery or crossword puzzle ; winnings from horse race; payments to contractors and sub-contractors; insurance commission; payments to non-resident sportsmen/sports associations; payments in respect of deposits under National Savings Scheme; payments on account of repurchase of units by Mutual Fund or Unit Trust of India; commission, remuneration or prize on sale of lottery tickets; commission or brokerage; rent; fees for professional or technical services; royalty and any sum under section 28(va); income in respect of units; payment of compensation on acquisition of certain immovable property; other sums under section 195; income in respect of units of non-residents referred to in section 196A; income from units referred to in section 196B; income from foreign currency bonds or shares of an Indian company referred to in section 196C; income of Foreign Institutional Investors from securities referred to in section 196D</t>
  </si>
  <si>
    <t>Acknowledgement Nos. of all Quarterly Statements of TDS under sub-section (3) of section 200 as provided by TIN Facilitation Centre or NSDL web-site</t>
  </si>
  <si>
    <t>Acknoweldgement No</t>
  </si>
  <si>
    <t xml:space="preserve">Date: </t>
  </si>
  <si>
    <t xml:space="preserve">Full Name: </t>
  </si>
  <si>
    <t xml:space="preserve">Designation: </t>
  </si>
  <si>
    <t>Single copy ( to be sent to the ZAO )</t>
  </si>
  <si>
    <t xml:space="preserve">Tax  Applicable  ( Tick One ) </t>
  </si>
  <si>
    <t>CHALLAN  NO.</t>
  </si>
  <si>
    <t>TAX DEDUCTED / COLLECTED AT SOURCE FROM</t>
  </si>
  <si>
    <t>I T N S</t>
  </si>
  <si>
    <t xml:space="preserve"> ( 0020 )</t>
  </si>
  <si>
    <t>COMPANIES</t>
  </si>
  <si>
    <t>( 0021)</t>
  </si>
  <si>
    <t>NON-COMPANIES</t>
  </si>
  <si>
    <t>*</t>
  </si>
  <si>
    <t>2 8 1</t>
  </si>
  <si>
    <t>Tax Deduction Account Number</t>
  </si>
  <si>
    <t>Assessment  Year</t>
  </si>
  <si>
    <t>Full  Name</t>
  </si>
  <si>
    <t>Complete  Address with City &amp; State</t>
  </si>
  <si>
    <t>Nature of Payment (Tick One)</t>
  </si>
  <si>
    <t>Code</t>
  </si>
  <si>
    <t>DETAILS  OF  PAYMENTS</t>
  </si>
  <si>
    <t>FOR USE IN RECEIVING BANK</t>
  </si>
  <si>
    <t>Amount ( in Rs.Only )</t>
  </si>
  <si>
    <t>Debit  to A/c / Cheque  credited  on</t>
  </si>
  <si>
    <t xml:space="preserve">     Income Tax</t>
  </si>
  <si>
    <t xml:space="preserve">     Surcharge</t>
  </si>
  <si>
    <t xml:space="preserve">     Education Cess</t>
  </si>
  <si>
    <t xml:space="preserve">     Interest</t>
  </si>
  <si>
    <t xml:space="preserve">DD                   MM                  YY                                       </t>
  </si>
  <si>
    <t xml:space="preserve">     Penalty</t>
  </si>
  <si>
    <t>SPACE FOR BANK  SEAL</t>
  </si>
  <si>
    <t xml:space="preserve">     Others</t>
  </si>
  <si>
    <t xml:space="preserve">     Total</t>
  </si>
  <si>
    <t>Total ( in  words)</t>
  </si>
  <si>
    <t>CRORES</t>
  </si>
  <si>
    <t>LACS</t>
  </si>
  <si>
    <t>THOUSANDS</t>
  </si>
  <si>
    <t>HUNDREDS</t>
  </si>
  <si>
    <t>TENS</t>
  </si>
  <si>
    <t>UNITS</t>
  </si>
  <si>
    <t>Paid in Cash/Debit to A/c./Cheque no.</t>
  </si>
  <si>
    <t xml:space="preserve">         Dated</t>
  </si>
  <si>
    <t>Drawn on</t>
  </si>
  <si>
    <t>(Name of the Bank and Branch)</t>
  </si>
  <si>
    <t>Date :-</t>
  </si>
  <si>
    <t>Signature of person making payment</t>
  </si>
  <si>
    <t>Taxpayers  Counterfoil  ( To be filled up by the tax payer )</t>
  </si>
  <si>
    <t>T A N</t>
  </si>
  <si>
    <t xml:space="preserve">Received from </t>
  </si>
  <si>
    <t>(Name)</t>
  </si>
  <si>
    <t xml:space="preserve">Cash / Debit to A/c / Cheque No. </t>
  </si>
  <si>
    <t>for Rs.</t>
  </si>
  <si>
    <t xml:space="preserve">Rs.(in words):- </t>
  </si>
  <si>
    <t>drawn  on</t>
  </si>
  <si>
    <t xml:space="preserve">on  account of </t>
  </si>
  <si>
    <t>TDS from</t>
  </si>
  <si>
    <t xml:space="preserve">     /</t>
  </si>
  <si>
    <t>Companies</t>
  </si>
  <si>
    <t xml:space="preserve">   /</t>
  </si>
  <si>
    <t>Non-Companies</t>
  </si>
  <si>
    <t>(Strike out whichever is not applicable)</t>
  </si>
  <si>
    <t>IT</t>
  </si>
  <si>
    <t xml:space="preserve">for  the  Assessment  Year  </t>
  </si>
  <si>
    <t>SC</t>
  </si>
  <si>
    <t>ED CESS</t>
  </si>
  <si>
    <t>2 8 0</t>
  </si>
  <si>
    <t>CHALLAN NO.</t>
  </si>
  <si>
    <t>Assessment Year</t>
  </si>
  <si>
    <t>Parmanent Account Number</t>
  </si>
  <si>
    <t>Advance Tax (100)</t>
  </si>
  <si>
    <t>Self Assessment Tax (300)</t>
  </si>
  <si>
    <t>Tax on Regular Assessment (400)</t>
  </si>
  <si>
    <t>Surtax (102)</t>
  </si>
  <si>
    <t>Tax on Distributed Profits of</t>
  </si>
  <si>
    <t>Domestic Companies (106)</t>
  </si>
  <si>
    <t>Tax on Distributed Income to</t>
  </si>
  <si>
    <t>Unit Holders (107)</t>
  </si>
  <si>
    <t>P A N</t>
  </si>
  <si>
    <t>Type of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</si>
</sst>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/mmm/yy;@"/>
    <numFmt numFmtId="166" formatCode="&quot;Rs.&quot;#,##0_);[Red]\(&quot;Rs.&quot;#,##0\)"/>
    <numFmt numFmtId="167" formatCode="dd\-mmm\-yyyy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0"/>
    </font>
    <font>
      <sz val="10"/>
      <name val="Times"/>
      <family val="0"/>
    </font>
    <font>
      <sz val="8"/>
      <name val="Times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name val="Times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i/>
      <sz val="8"/>
      <name val="Arial"/>
      <family val="2"/>
    </font>
    <font>
      <sz val="8"/>
      <color indexed="8"/>
      <name val="Arial"/>
      <family val="0"/>
    </font>
    <font>
      <sz val="8"/>
      <name val="Courier New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u val="single"/>
      <sz val="10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sz val="9"/>
      <name val="Arial"/>
      <family val="0"/>
    </font>
    <font>
      <b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dashDotDot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21">
      <alignment/>
      <protection/>
    </xf>
    <xf numFmtId="0" fontId="5" fillId="0" borderId="0" xfId="21" applyFont="1">
      <alignment/>
      <protection/>
    </xf>
    <xf numFmtId="2" fontId="5" fillId="0" borderId="1" xfId="21" applyNumberFormat="1" applyFont="1" applyBorder="1" applyAlignment="1">
      <alignment horizontal="centerContinuous"/>
      <protection/>
    </xf>
    <xf numFmtId="2" fontId="5" fillId="0" borderId="2" xfId="21" applyNumberFormat="1" applyFont="1" applyBorder="1" applyAlignment="1">
      <alignment horizontal="centerContinuous"/>
      <protection/>
    </xf>
    <xf numFmtId="2" fontId="5" fillId="0" borderId="0" xfId="21" applyNumberFormat="1" applyFont="1">
      <alignment/>
      <protection/>
    </xf>
    <xf numFmtId="2" fontId="5" fillId="0" borderId="3" xfId="21" applyNumberFormat="1" applyFont="1" applyBorder="1" applyAlignment="1">
      <alignment horizontal="centerContinuous"/>
      <protection/>
    </xf>
    <xf numFmtId="2" fontId="5" fillId="0" borderId="4" xfId="21" applyNumberFormat="1" applyFont="1" applyBorder="1" applyAlignment="1">
      <alignment horizontal="centerContinuous"/>
      <protection/>
    </xf>
    <xf numFmtId="2" fontId="5" fillId="0" borderId="5" xfId="21" applyNumberFormat="1" applyFont="1" applyBorder="1" applyAlignment="1">
      <alignment horizontal="centerContinuous"/>
      <protection/>
    </xf>
    <xf numFmtId="2" fontId="5" fillId="0" borderId="6" xfId="21" applyNumberFormat="1" applyFont="1" applyBorder="1" applyAlignment="1">
      <alignment horizontal="centerContinuous"/>
      <protection/>
    </xf>
    <xf numFmtId="2" fontId="5" fillId="0" borderId="0" xfId="21" applyNumberFormat="1" applyFont="1" applyBorder="1" applyAlignment="1">
      <alignment horizontal="centerContinuous"/>
      <protection/>
    </xf>
    <xf numFmtId="2" fontId="5" fillId="0" borderId="7" xfId="21" applyNumberFormat="1" applyFont="1" applyBorder="1" applyAlignment="1">
      <alignment horizontal="centerContinuous"/>
      <protection/>
    </xf>
    <xf numFmtId="2" fontId="5" fillId="0" borderId="8" xfId="21" applyNumberFormat="1" applyFont="1" applyBorder="1" applyAlignment="1">
      <alignment horizontal="centerContinuous"/>
      <protection/>
    </xf>
    <xf numFmtId="2" fontId="5" fillId="0" borderId="9" xfId="21" applyNumberFormat="1" applyFont="1" applyBorder="1" applyAlignment="1">
      <alignment horizontal="center"/>
      <protection/>
    </xf>
    <xf numFmtId="0" fontId="6" fillId="0" borderId="6" xfId="21" applyFont="1" applyFill="1" applyBorder="1" applyAlignment="1">
      <alignment/>
      <protection/>
    </xf>
    <xf numFmtId="2" fontId="5" fillId="0" borderId="10" xfId="21" applyNumberFormat="1" applyFont="1" applyBorder="1" applyAlignment="1">
      <alignment horizontal="centerContinuous"/>
      <protection/>
    </xf>
    <xf numFmtId="2" fontId="5" fillId="0" borderId="11" xfId="21" applyNumberFormat="1" applyFont="1" applyBorder="1" applyAlignment="1">
      <alignment horizontal="centerContinuous"/>
      <protection/>
    </xf>
    <xf numFmtId="49" fontId="5" fillId="0" borderId="0" xfId="21" applyNumberFormat="1" applyFont="1" applyBorder="1">
      <alignment/>
      <protection/>
    </xf>
    <xf numFmtId="2" fontId="6" fillId="0" borderId="10" xfId="21" applyNumberFormat="1" applyFont="1" applyBorder="1" applyAlignment="1">
      <alignment horizontal="left"/>
      <protection/>
    </xf>
    <xf numFmtId="2" fontId="5" fillId="0" borderId="12" xfId="21" applyNumberFormat="1" applyFont="1" applyBorder="1" applyAlignment="1">
      <alignment horizontal="centerContinuous"/>
      <protection/>
    </xf>
    <xf numFmtId="0" fontId="5" fillId="0" borderId="6" xfId="21" applyFont="1" applyFill="1" applyBorder="1" applyAlignment="1">
      <alignment/>
      <protection/>
    </xf>
    <xf numFmtId="2" fontId="5" fillId="0" borderId="13" xfId="21" applyNumberFormat="1" applyFont="1" applyBorder="1" applyAlignment="1">
      <alignment horizontal="centerContinuous"/>
      <protection/>
    </xf>
    <xf numFmtId="2" fontId="6" fillId="0" borderId="14" xfId="21" applyNumberFormat="1" applyFont="1" applyBorder="1" applyAlignment="1">
      <alignment horizontal="left"/>
      <protection/>
    </xf>
    <xf numFmtId="2" fontId="5" fillId="0" borderId="10" xfId="21" applyNumberFormat="1" applyFont="1" applyBorder="1" applyAlignment="1">
      <alignment horizontal="left"/>
      <protection/>
    </xf>
    <xf numFmtId="2" fontId="5" fillId="0" borderId="0" xfId="21" applyNumberFormat="1" applyFont="1" applyBorder="1" applyAlignment="1">
      <alignment horizontal="left"/>
      <protection/>
    </xf>
    <xf numFmtId="2" fontId="6" fillId="0" borderId="13" xfId="21" applyNumberFormat="1" applyFont="1" applyBorder="1" applyAlignment="1">
      <alignment horizontal="centerContinuous"/>
      <protection/>
    </xf>
    <xf numFmtId="2" fontId="6" fillId="0" borderId="0" xfId="21" applyNumberFormat="1" applyFont="1" applyBorder="1" applyAlignment="1">
      <alignment horizontal="centerContinuous"/>
      <protection/>
    </xf>
    <xf numFmtId="2" fontId="6" fillId="0" borderId="15" xfId="21" applyNumberFormat="1" applyFont="1" applyBorder="1">
      <alignment/>
      <protection/>
    </xf>
    <xf numFmtId="2" fontId="5" fillId="0" borderId="16" xfId="21" applyNumberFormat="1" applyFont="1" applyBorder="1" applyAlignment="1">
      <alignment horizontal="centerContinuous"/>
      <protection/>
    </xf>
    <xf numFmtId="2" fontId="5" fillId="0" borderId="17" xfId="21" applyNumberFormat="1" applyFont="1" applyBorder="1" applyAlignment="1">
      <alignment horizontal="centerContinuous"/>
      <protection/>
    </xf>
    <xf numFmtId="2" fontId="5" fillId="0" borderId="18" xfId="21" applyNumberFormat="1" applyFont="1" applyBorder="1" applyAlignment="1">
      <alignment horizontal="left"/>
      <protection/>
    </xf>
    <xf numFmtId="2" fontId="5" fillId="0" borderId="19" xfId="21" applyNumberFormat="1" applyFont="1" applyBorder="1" applyAlignment="1">
      <alignment horizontal="centerContinuous"/>
      <protection/>
    </xf>
    <xf numFmtId="2" fontId="5" fillId="0" borderId="20" xfId="21" applyNumberFormat="1" applyFont="1" applyBorder="1" applyAlignment="1">
      <alignment horizontal="center"/>
      <protection/>
    </xf>
    <xf numFmtId="2" fontId="5" fillId="0" borderId="21" xfId="21" applyNumberFormat="1" applyFont="1" applyBorder="1" applyAlignment="1">
      <alignment horizontal="centerContinuous"/>
      <protection/>
    </xf>
    <xf numFmtId="2" fontId="5" fillId="0" borderId="22" xfId="21" applyNumberFormat="1" applyFont="1" applyBorder="1" applyAlignment="1">
      <alignment horizontal="centerContinuous"/>
      <protection/>
    </xf>
    <xf numFmtId="2" fontId="5" fillId="0" borderId="23" xfId="21" applyNumberFormat="1" applyFont="1" applyBorder="1" applyAlignment="1">
      <alignment horizontal="centerContinuous"/>
      <protection/>
    </xf>
    <xf numFmtId="2" fontId="5" fillId="0" borderId="24" xfId="21" applyNumberFormat="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Continuous"/>
      <protection/>
    </xf>
    <xf numFmtId="2" fontId="5" fillId="0" borderId="0" xfId="21" applyNumberFormat="1" applyFont="1" applyBorder="1" applyAlignment="1">
      <alignment horizontal="center"/>
      <protection/>
    </xf>
    <xf numFmtId="2" fontId="5" fillId="0" borderId="25" xfId="21" applyNumberFormat="1" applyFont="1" applyBorder="1" applyAlignment="1">
      <alignment horizontal="center"/>
      <protection/>
    </xf>
    <xf numFmtId="2" fontId="5" fillId="0" borderId="14" xfId="21" applyNumberFormat="1" applyFont="1" applyBorder="1" applyAlignment="1">
      <alignment horizontal="centerContinuous"/>
      <protection/>
    </xf>
    <xf numFmtId="14" fontId="5" fillId="0" borderId="8" xfId="21" applyNumberFormat="1" applyFont="1" applyBorder="1">
      <alignment/>
      <protection/>
    </xf>
    <xf numFmtId="14" fontId="5" fillId="0" borderId="26" xfId="21" applyNumberFormat="1" applyFont="1" applyBorder="1" applyAlignment="1">
      <alignment horizontal="center"/>
      <protection/>
    </xf>
    <xf numFmtId="2" fontId="5" fillId="0" borderId="27" xfId="21" applyNumberFormat="1" applyFont="1" applyBorder="1" applyAlignment="1">
      <alignment horizontal="centerContinuous"/>
      <protection/>
    </xf>
    <xf numFmtId="2" fontId="5" fillId="0" borderId="0" xfId="21" applyNumberFormat="1" applyFont="1" applyAlignment="1">
      <alignment horizontal="centerContinuous"/>
      <protection/>
    </xf>
    <xf numFmtId="2" fontId="5" fillId="0" borderId="1" xfId="21" applyNumberFormat="1" applyFont="1" applyBorder="1">
      <alignment/>
      <protection/>
    </xf>
    <xf numFmtId="2" fontId="5" fillId="0" borderId="3" xfId="21" applyNumberFormat="1" applyFont="1" applyBorder="1">
      <alignment/>
      <protection/>
    </xf>
    <xf numFmtId="2" fontId="5" fillId="0" borderId="28" xfId="21" applyNumberFormat="1" applyFont="1" applyBorder="1">
      <alignment/>
      <protection/>
    </xf>
    <xf numFmtId="2" fontId="5" fillId="0" borderId="2" xfId="21" applyNumberFormat="1" applyFont="1" applyBorder="1">
      <alignment/>
      <protection/>
    </xf>
    <xf numFmtId="2" fontId="5" fillId="0" borderId="6" xfId="21" applyNumberFormat="1" applyFont="1" applyBorder="1" applyAlignment="1">
      <alignment horizontal="left"/>
      <protection/>
    </xf>
    <xf numFmtId="2" fontId="5" fillId="0" borderId="0" xfId="21" applyNumberFormat="1" applyFont="1" applyBorder="1">
      <alignment/>
      <protection/>
    </xf>
    <xf numFmtId="2" fontId="5" fillId="0" borderId="29" xfId="21" applyNumberFormat="1" applyFont="1" applyBorder="1" applyAlignment="1">
      <alignment horizontal="right"/>
      <protection/>
    </xf>
    <xf numFmtId="166" fontId="5" fillId="0" borderId="29" xfId="21" applyNumberFormat="1" applyFont="1" applyBorder="1" applyAlignment="1">
      <alignment horizontal="right"/>
      <protection/>
    </xf>
    <xf numFmtId="2" fontId="5" fillId="0" borderId="7" xfId="21" applyNumberFormat="1" applyFont="1" applyBorder="1" applyAlignment="1">
      <alignment horizontal="right"/>
      <protection/>
    </xf>
    <xf numFmtId="2" fontId="5" fillId="0" borderId="6" xfId="21" applyNumberFormat="1" applyFont="1" applyBorder="1">
      <alignment/>
      <protection/>
    </xf>
    <xf numFmtId="0" fontId="5" fillId="0" borderId="29" xfId="21" applyFont="1" applyBorder="1">
      <alignment/>
      <protection/>
    </xf>
    <xf numFmtId="166" fontId="5" fillId="0" borderId="7" xfId="21" applyNumberFormat="1" applyFont="1" applyBorder="1" applyAlignment="1">
      <alignment horizontal="right"/>
      <protection/>
    </xf>
    <xf numFmtId="166" fontId="5" fillId="0" borderId="0" xfId="21" applyNumberFormat="1" applyFont="1" applyBorder="1" applyAlignment="1">
      <alignment horizontal="right"/>
      <protection/>
    </xf>
    <xf numFmtId="2" fontId="5" fillId="0" borderId="0" xfId="21" applyNumberFormat="1" applyFont="1" applyBorder="1" applyAlignment="1">
      <alignment horizontal="right"/>
      <protection/>
    </xf>
    <xf numFmtId="2" fontId="5" fillId="0" borderId="0" xfId="21" applyNumberFormat="1" applyFont="1" applyBorder="1" applyAlignment="1">
      <alignment/>
      <protection/>
    </xf>
    <xf numFmtId="2" fontId="9" fillId="0" borderId="6" xfId="21" applyNumberFormat="1" applyFont="1" applyBorder="1">
      <alignment/>
      <protection/>
    </xf>
    <xf numFmtId="2" fontId="5" fillId="0" borderId="4" xfId="21" applyNumberFormat="1" applyFont="1" applyBorder="1">
      <alignment/>
      <protection/>
    </xf>
    <xf numFmtId="2" fontId="5" fillId="0" borderId="8" xfId="21" applyNumberFormat="1" applyFont="1" applyBorder="1">
      <alignment/>
      <protection/>
    </xf>
    <xf numFmtId="2" fontId="5" fillId="0" borderId="30" xfId="21" applyNumberFormat="1" applyFont="1" applyBorder="1" applyAlignment="1">
      <alignment horizontal="right"/>
      <protection/>
    </xf>
    <xf numFmtId="2" fontId="5" fillId="0" borderId="5" xfId="21" applyNumberFormat="1" applyFont="1" applyBorder="1" applyAlignment="1">
      <alignment horizontal="right"/>
      <protection/>
    </xf>
    <xf numFmtId="2" fontId="6" fillId="0" borderId="0" xfId="21" applyNumberFormat="1" applyFont="1">
      <alignment/>
      <protection/>
    </xf>
    <xf numFmtId="2" fontId="5" fillId="0" borderId="29" xfId="21" applyNumberFormat="1" applyFont="1" applyBorder="1">
      <alignment/>
      <protection/>
    </xf>
    <xf numFmtId="2" fontId="5" fillId="0" borderId="7" xfId="21" applyNumberFormat="1" applyFont="1" applyBorder="1">
      <alignment/>
      <protection/>
    </xf>
    <xf numFmtId="2" fontId="10" fillId="0" borderId="6" xfId="21" applyNumberFormat="1" applyFont="1" applyBorder="1">
      <alignment/>
      <protection/>
    </xf>
    <xf numFmtId="2" fontId="5" fillId="0" borderId="30" xfId="21" applyNumberFormat="1" applyFont="1" applyBorder="1">
      <alignment/>
      <protection/>
    </xf>
    <xf numFmtId="2" fontId="5" fillId="0" borderId="5" xfId="21" applyNumberFormat="1" applyFont="1" applyBorder="1">
      <alignment/>
      <protection/>
    </xf>
    <xf numFmtId="2" fontId="11" fillId="0" borderId="6" xfId="21" applyNumberFormat="1" applyFont="1" applyBorder="1">
      <alignment/>
      <protection/>
    </xf>
    <xf numFmtId="0" fontId="12" fillId="0" borderId="0" xfId="21" applyFont="1">
      <alignment/>
      <protection/>
    </xf>
    <xf numFmtId="2" fontId="11" fillId="0" borderId="0" xfId="21" applyNumberFormat="1" applyFont="1" applyBorder="1" applyAlignment="1">
      <alignment horizontal="left"/>
      <protection/>
    </xf>
    <xf numFmtId="2" fontId="11" fillId="0" borderId="0" xfId="21" applyNumberFormat="1" applyFont="1" applyBorder="1">
      <alignment/>
      <protection/>
    </xf>
    <xf numFmtId="2" fontId="11" fillId="0" borderId="0" xfId="21" applyNumberFormat="1" applyFont="1" applyFill="1" applyBorder="1">
      <alignment/>
      <protection/>
    </xf>
    <xf numFmtId="2" fontId="11" fillId="0" borderId="7" xfId="21" applyNumberFormat="1" applyFont="1" applyBorder="1">
      <alignment/>
      <protection/>
    </xf>
    <xf numFmtId="0" fontId="11" fillId="0" borderId="0" xfId="21" applyFont="1">
      <alignment/>
      <protection/>
    </xf>
    <xf numFmtId="2" fontId="6" fillId="0" borderId="0" xfId="21" applyNumberFormat="1" applyFont="1" applyBorder="1">
      <alignment/>
      <protection/>
    </xf>
    <xf numFmtId="2" fontId="5" fillId="0" borderId="18" xfId="21" applyNumberFormat="1" applyFont="1" applyBorder="1" applyAlignment="1">
      <alignment horizontal="centerContinuous"/>
      <protection/>
    </xf>
    <xf numFmtId="2" fontId="5" fillId="0" borderId="18" xfId="21" applyNumberFormat="1" applyFont="1" applyBorder="1" applyAlignment="1">
      <alignment horizontal="center"/>
      <protection/>
    </xf>
    <xf numFmtId="2" fontId="5" fillId="0" borderId="31" xfId="21" applyNumberFormat="1" applyFont="1" applyBorder="1" applyAlignment="1">
      <alignment horizontal="center"/>
      <protection/>
    </xf>
    <xf numFmtId="0" fontId="6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2" fontId="6" fillId="0" borderId="16" xfId="21" applyNumberFormat="1" applyFont="1" applyBorder="1">
      <alignment/>
      <protection/>
    </xf>
    <xf numFmtId="2" fontId="9" fillId="0" borderId="0" xfId="21" applyNumberFormat="1" applyFont="1" applyBorder="1">
      <alignment/>
      <protection/>
    </xf>
    <xf numFmtId="2" fontId="10" fillId="0" borderId="0" xfId="21" applyNumberFormat="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7" xfId="21" applyFont="1" applyBorder="1">
      <alignment/>
      <protection/>
    </xf>
    <xf numFmtId="2" fontId="5" fillId="0" borderId="32" xfId="21" applyNumberFormat="1" applyFont="1" applyBorder="1" applyAlignment="1">
      <alignment horizontal="left"/>
      <protection/>
    </xf>
    <xf numFmtId="2" fontId="5" fillId="0" borderId="32" xfId="21" applyNumberFormat="1" applyFont="1" applyBorder="1" applyAlignment="1">
      <alignment horizontal="center"/>
      <protection/>
    </xf>
    <xf numFmtId="166" fontId="5" fillId="0" borderId="32" xfId="21" applyNumberFormat="1" applyFont="1" applyBorder="1" applyAlignment="1">
      <alignment horizontal="left"/>
      <protection/>
    </xf>
    <xf numFmtId="14" fontId="5" fillId="0" borderId="32" xfId="21" applyNumberFormat="1" applyFont="1" applyBorder="1" applyAlignment="1">
      <alignment horizontal="center"/>
      <protection/>
    </xf>
    <xf numFmtId="0" fontId="5" fillId="0" borderId="32" xfId="21" applyFont="1" applyBorder="1" applyAlignment="1">
      <alignment/>
      <protection/>
    </xf>
    <xf numFmtId="0" fontId="5" fillId="0" borderId="33" xfId="21" applyNumberFormat="1" applyFont="1" applyBorder="1" applyAlignment="1">
      <alignment horizontal="left"/>
      <protection/>
    </xf>
    <xf numFmtId="2" fontId="5" fillId="0" borderId="34" xfId="21" applyNumberFormat="1" applyFont="1" applyBorder="1">
      <alignment/>
      <protection/>
    </xf>
    <xf numFmtId="2" fontId="5" fillId="0" borderId="35" xfId="21" applyNumberFormat="1" applyFont="1" applyBorder="1">
      <alignment/>
      <protection/>
    </xf>
    <xf numFmtId="2" fontId="5" fillId="0" borderId="35" xfId="21" applyNumberFormat="1" applyFont="1" applyBorder="1" applyAlignment="1">
      <alignment horizontal="center"/>
      <protection/>
    </xf>
    <xf numFmtId="2" fontId="5" fillId="0" borderId="35" xfId="21" applyNumberFormat="1" applyFont="1" applyBorder="1" applyAlignment="1">
      <alignment horizontal="centerContinuous"/>
      <protection/>
    </xf>
    <xf numFmtId="2" fontId="5" fillId="0" borderId="31" xfId="21" applyNumberFormat="1" applyFont="1" applyBorder="1" applyAlignment="1">
      <alignment horizontal="left"/>
      <protection/>
    </xf>
    <xf numFmtId="2" fontId="5" fillId="0" borderId="31" xfId="21" applyNumberFormat="1" applyFont="1" applyBorder="1">
      <alignment/>
      <protection/>
    </xf>
    <xf numFmtId="0" fontId="5" fillId="0" borderId="36" xfId="21" applyNumberFormat="1" applyFont="1" applyBorder="1" applyAlignment="1">
      <alignment horizontal="lef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0" fillId="2" borderId="37" xfId="23" applyFont="1" applyFill="1" applyBorder="1" applyAlignment="1">
      <alignment horizontal="center"/>
      <protection/>
    </xf>
    <xf numFmtId="0" fontId="19" fillId="3" borderId="1" xfId="23" applyFont="1" applyFill="1" applyBorder="1" applyAlignment="1">
      <alignment horizontal="center" vertical="center"/>
      <protection/>
    </xf>
    <xf numFmtId="0" fontId="19" fillId="3" borderId="3" xfId="23" applyFont="1" applyFill="1" applyBorder="1" applyAlignment="1">
      <alignment horizontal="center" vertical="center"/>
      <protection/>
    </xf>
    <xf numFmtId="0" fontId="15" fillId="0" borderId="32" xfId="0" applyFont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164" fontId="15" fillId="0" borderId="32" xfId="15" applyNumberFormat="1" applyFont="1" applyBorder="1" applyAlignment="1" applyProtection="1">
      <alignment/>
      <protection locked="0"/>
    </xf>
    <xf numFmtId="167" fontId="15" fillId="0" borderId="32" xfId="0" applyNumberFormat="1" applyFont="1" applyBorder="1" applyAlignment="1" applyProtection="1">
      <alignment/>
      <protection locked="0"/>
    </xf>
    <xf numFmtId="164" fontId="17" fillId="0" borderId="32" xfId="15" applyNumberFormat="1" applyFont="1" applyFill="1" applyBorder="1" applyAlignment="1" applyProtection="1">
      <alignment/>
      <protection locked="0"/>
    </xf>
    <xf numFmtId="0" fontId="15" fillId="0" borderId="32" xfId="0" applyFont="1" applyFill="1" applyBorder="1" applyAlignment="1">
      <alignment/>
    </xf>
    <xf numFmtId="15" fontId="17" fillId="0" borderId="32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7" fillId="0" borderId="32" xfId="0" applyFont="1" applyFill="1" applyBorder="1" applyAlignment="1" applyProtection="1">
      <alignment/>
      <protection/>
    </xf>
    <xf numFmtId="164" fontId="15" fillId="0" borderId="32" xfId="15" applyNumberFormat="1" applyFont="1" applyFill="1" applyBorder="1" applyAlignment="1" applyProtection="1">
      <alignment/>
      <protection locked="0"/>
    </xf>
    <xf numFmtId="14" fontId="20" fillId="2" borderId="38" xfId="23" applyNumberFormat="1" applyFont="1" applyFill="1" applyBorder="1" applyAlignment="1">
      <alignment horizontal="center"/>
      <protection/>
    </xf>
    <xf numFmtId="167" fontId="15" fillId="0" borderId="32" xfId="0" applyNumberFormat="1" applyFont="1" applyFill="1" applyBorder="1" applyAlignment="1" applyProtection="1">
      <alignment/>
      <protection locked="0"/>
    </xf>
    <xf numFmtId="164" fontId="15" fillId="0" borderId="32" xfId="15" applyNumberFormat="1" applyFont="1" applyFill="1" applyBorder="1" applyAlignment="1" applyProtection="1">
      <alignment/>
      <protection locked="0"/>
    </xf>
    <xf numFmtId="165" fontId="15" fillId="0" borderId="32" xfId="0" applyNumberFormat="1" applyFont="1" applyFill="1" applyBorder="1" applyAlignment="1" applyProtection="1">
      <alignment/>
      <protection locked="0"/>
    </xf>
    <xf numFmtId="164" fontId="17" fillId="0" borderId="32" xfId="15" applyNumberFormat="1" applyFont="1" applyFill="1" applyBorder="1" applyAlignment="1" applyProtection="1">
      <alignment/>
      <protection locked="0"/>
    </xf>
    <xf numFmtId="164" fontId="15" fillId="0" borderId="32" xfId="15" applyNumberFormat="1" applyFont="1" applyFill="1" applyBorder="1" applyAlignment="1">
      <alignment horizontal="center"/>
    </xf>
    <xf numFmtId="0" fontId="17" fillId="0" borderId="32" xfId="0" applyFont="1" applyFill="1" applyBorder="1" applyAlignment="1" applyProtection="1">
      <alignment/>
      <protection/>
    </xf>
    <xf numFmtId="15" fontId="17" fillId="0" borderId="32" xfId="0" applyNumberFormat="1" applyFont="1" applyFill="1" applyBorder="1" applyAlignment="1" applyProtection="1">
      <alignment/>
      <protection/>
    </xf>
    <xf numFmtId="0" fontId="15" fillId="0" borderId="32" xfId="0" applyFont="1" applyFill="1" applyBorder="1" applyAlignment="1">
      <alignment/>
    </xf>
    <xf numFmtId="164" fontId="15" fillId="0" borderId="32" xfId="15" applyNumberFormat="1" applyFont="1" applyFill="1" applyBorder="1" applyAlignment="1">
      <alignment/>
    </xf>
    <xf numFmtId="43" fontId="15" fillId="0" borderId="32" xfId="15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20" fillId="3" borderId="3" xfId="23" applyFont="1" applyFill="1" applyBorder="1">
      <alignment/>
      <protection/>
    </xf>
    <xf numFmtId="0" fontId="20" fillId="3" borderId="3" xfId="23" applyFont="1" applyFill="1" applyBorder="1" applyAlignment="1">
      <alignment horizontal="right"/>
      <protection/>
    </xf>
    <xf numFmtId="0" fontId="0" fillId="3" borderId="2" xfId="23" applyFill="1" applyBorder="1">
      <alignment/>
      <protection/>
    </xf>
    <xf numFmtId="0" fontId="0" fillId="0" borderId="0" xfId="23">
      <alignment/>
      <protection/>
    </xf>
    <xf numFmtId="0" fontId="20" fillId="0" borderId="1" xfId="23" applyFont="1" applyBorder="1">
      <alignment/>
      <protection/>
    </xf>
    <xf numFmtId="0" fontId="21" fillId="4" borderId="1" xfId="23" applyFont="1" applyFill="1" applyBorder="1">
      <alignment/>
      <protection/>
    </xf>
    <xf numFmtId="0" fontId="20" fillId="4" borderId="3" xfId="23" applyFont="1" applyFill="1" applyBorder="1">
      <alignment/>
      <protection/>
    </xf>
    <xf numFmtId="0" fontId="20" fillId="4" borderId="2" xfId="23" applyFont="1" applyFill="1" applyBorder="1">
      <alignment/>
      <protection/>
    </xf>
    <xf numFmtId="0" fontId="20" fillId="0" borderId="0" xfId="23" applyFont="1">
      <alignment/>
      <protection/>
    </xf>
    <xf numFmtId="0" fontId="19" fillId="0" borderId="6" xfId="23" applyFont="1" applyBorder="1" applyAlignment="1">
      <alignment horizontal="center"/>
      <protection/>
    </xf>
    <xf numFmtId="0" fontId="0" fillId="3" borderId="7" xfId="23" applyFill="1" applyBorder="1">
      <alignment/>
      <protection/>
    </xf>
    <xf numFmtId="0" fontId="20" fillId="0" borderId="6" xfId="23" applyFont="1" applyBorder="1">
      <alignment/>
      <protection/>
    </xf>
    <xf numFmtId="49" fontId="20" fillId="4" borderId="6" xfId="23" applyNumberFormat="1" applyFont="1" applyFill="1" applyBorder="1">
      <alignment/>
      <protection/>
    </xf>
    <xf numFmtId="0" fontId="11" fillId="0" borderId="10" xfId="22" applyFont="1" applyBorder="1" applyAlignment="1">
      <alignment horizontal="center"/>
      <protection/>
    </xf>
    <xf numFmtId="0" fontId="20" fillId="4" borderId="0" xfId="23" applyFont="1" applyFill="1" applyBorder="1">
      <alignment/>
      <protection/>
    </xf>
    <xf numFmtId="0" fontId="20" fillId="0" borderId="4" xfId="23" applyFont="1" applyBorder="1">
      <alignment/>
      <protection/>
    </xf>
    <xf numFmtId="49" fontId="20" fillId="4" borderId="4" xfId="23" applyNumberFormat="1" applyFont="1" applyFill="1" applyBorder="1">
      <alignment/>
      <protection/>
    </xf>
    <xf numFmtId="0" fontId="20" fillId="4" borderId="8" xfId="23" applyFont="1" applyFill="1" applyBorder="1">
      <alignment/>
      <protection/>
    </xf>
    <xf numFmtId="0" fontId="0" fillId="2" borderId="30" xfId="23" applyFont="1" applyFill="1" applyBorder="1" applyAlignment="1">
      <alignment horizontal="center"/>
      <protection/>
    </xf>
    <xf numFmtId="0" fontId="0" fillId="2" borderId="39" xfId="23" applyFont="1" applyFill="1" applyBorder="1" applyAlignment="1">
      <alignment horizontal="center"/>
      <protection/>
    </xf>
    <xf numFmtId="0" fontId="20" fillId="4" borderId="5" xfId="23" applyFont="1" applyFill="1" applyBorder="1">
      <alignment/>
      <protection/>
    </xf>
    <xf numFmtId="0" fontId="0" fillId="3" borderId="5" xfId="23" applyFill="1" applyBorder="1">
      <alignment/>
      <protection/>
    </xf>
    <xf numFmtId="0" fontId="20" fillId="3" borderId="6" xfId="23" applyFont="1" applyFill="1" applyBorder="1">
      <alignment/>
      <protection/>
    </xf>
    <xf numFmtId="0" fontId="20" fillId="3" borderId="0" xfId="23" applyFont="1" applyFill="1" applyBorder="1">
      <alignment/>
      <protection/>
    </xf>
    <xf numFmtId="0" fontId="22" fillId="3" borderId="0" xfId="23" applyFont="1" applyFill="1" applyBorder="1">
      <alignment/>
      <protection/>
    </xf>
    <xf numFmtId="0" fontId="5" fillId="0" borderId="0" xfId="23" applyFont="1">
      <alignment/>
      <protection/>
    </xf>
    <xf numFmtId="0" fontId="24" fillId="4" borderId="6" xfId="23" applyFont="1" applyFill="1" applyBorder="1">
      <alignment/>
      <protection/>
    </xf>
    <xf numFmtId="0" fontId="25" fillId="4" borderId="0" xfId="23" applyFont="1" applyFill="1" applyBorder="1">
      <alignment/>
      <protection/>
    </xf>
    <xf numFmtId="0" fontId="20" fillId="4" borderId="0" xfId="23" applyFont="1" applyFill="1" applyBorder="1" applyAlignment="1">
      <alignment horizontal="right"/>
      <protection/>
    </xf>
    <xf numFmtId="0" fontId="0" fillId="0" borderId="39" xfId="23" applyFont="1" applyFill="1" applyBorder="1" applyAlignment="1">
      <alignment horizontal="center"/>
      <protection/>
    </xf>
    <xf numFmtId="0" fontId="11" fillId="4" borderId="7" xfId="23" applyFont="1" applyFill="1" applyBorder="1">
      <alignment/>
      <protection/>
    </xf>
    <xf numFmtId="0" fontId="11" fillId="0" borderId="0" xfId="23" applyFont="1">
      <alignment/>
      <protection/>
    </xf>
    <xf numFmtId="0" fontId="20" fillId="4" borderId="6" xfId="23" applyFont="1" applyFill="1" applyBorder="1">
      <alignment/>
      <protection/>
    </xf>
    <xf numFmtId="0" fontId="0" fillId="4" borderId="7" xfId="23" applyFill="1" applyBorder="1">
      <alignment/>
      <protection/>
    </xf>
    <xf numFmtId="0" fontId="19" fillId="3" borderId="6" xfId="23" applyFont="1" applyFill="1" applyBorder="1">
      <alignment/>
      <protection/>
    </xf>
    <xf numFmtId="0" fontId="20" fillId="3" borderId="0" xfId="23" applyFont="1" applyFill="1">
      <alignment/>
      <protection/>
    </xf>
    <xf numFmtId="0" fontId="26" fillId="3" borderId="0" xfId="23" applyFont="1" applyFill="1" applyBorder="1" applyAlignment="1">
      <alignment horizontal="right"/>
      <protection/>
    </xf>
    <xf numFmtId="0" fontId="19" fillId="3" borderId="14" xfId="23" applyFont="1" applyFill="1" applyBorder="1">
      <alignment/>
      <protection/>
    </xf>
    <xf numFmtId="0" fontId="20" fillId="3" borderId="13" xfId="23" applyFont="1" applyFill="1" applyBorder="1">
      <alignment/>
      <protection/>
    </xf>
    <xf numFmtId="0" fontId="20" fillId="2" borderId="20" xfId="23" applyFont="1" applyFill="1" applyBorder="1">
      <alignment/>
      <protection/>
    </xf>
    <xf numFmtId="0" fontId="20" fillId="2" borderId="10" xfId="23" applyFont="1" applyFill="1" applyBorder="1">
      <alignment/>
      <protection/>
    </xf>
    <xf numFmtId="0" fontId="20" fillId="2" borderId="11" xfId="23" applyFont="1" applyFill="1" applyBorder="1">
      <alignment/>
      <protection/>
    </xf>
    <xf numFmtId="0" fontId="20" fillId="2" borderId="18" xfId="23" applyFont="1" applyFill="1" applyBorder="1">
      <alignment/>
      <protection/>
    </xf>
    <xf numFmtId="0" fontId="20" fillId="2" borderId="16" xfId="23" applyFont="1" applyFill="1" applyBorder="1">
      <alignment/>
      <protection/>
    </xf>
    <xf numFmtId="0" fontId="20" fillId="2" borderId="17" xfId="23" applyFont="1" applyFill="1" applyBorder="1">
      <alignment/>
      <protection/>
    </xf>
    <xf numFmtId="0" fontId="20" fillId="2" borderId="0" xfId="23" applyFont="1" applyFill="1" applyBorder="1">
      <alignment/>
      <protection/>
    </xf>
    <xf numFmtId="0" fontId="19" fillId="0" borderId="1" xfId="23" applyFont="1" applyBorder="1" applyAlignment="1">
      <alignment horizontal="center"/>
      <protection/>
    </xf>
    <xf numFmtId="0" fontId="26" fillId="0" borderId="33" xfId="23" applyFont="1" applyBorder="1" applyAlignment="1">
      <alignment horizontal="center" vertical="center"/>
      <protection/>
    </xf>
    <xf numFmtId="0" fontId="26" fillId="0" borderId="32" xfId="23" applyFont="1" applyBorder="1" applyAlignment="1">
      <alignment horizontal="center" vertical="center"/>
      <protection/>
    </xf>
    <xf numFmtId="0" fontId="11" fillId="0" borderId="0" xfId="22" applyFont="1" applyAlignment="1">
      <alignment horizontal="center"/>
      <protection/>
    </xf>
    <xf numFmtId="0" fontId="11" fillId="0" borderId="22" xfId="15" applyNumberFormat="1" applyFont="1" applyBorder="1" applyAlignment="1">
      <alignment horizontal="center"/>
    </xf>
    <xf numFmtId="0" fontId="20" fillId="0" borderId="39" xfId="23" applyFont="1" applyBorder="1" applyAlignment="1" quotePrefix="1">
      <alignment horizontal="center"/>
      <protection/>
    </xf>
    <xf numFmtId="0" fontId="19" fillId="3" borderId="0" xfId="23" applyFont="1" applyFill="1" applyBorder="1" applyAlignment="1">
      <alignment horizontal="right"/>
      <protection/>
    </xf>
    <xf numFmtId="0" fontId="19" fillId="3" borderId="0" xfId="23" applyFont="1" applyFill="1" applyBorder="1" applyAlignment="1">
      <alignment horizontal="center"/>
      <protection/>
    </xf>
    <xf numFmtId="0" fontId="20" fillId="3" borderId="0" xfId="23" applyFont="1" applyFill="1" applyBorder="1" applyAlignment="1">
      <alignment horizontal="right"/>
      <protection/>
    </xf>
    <xf numFmtId="14" fontId="20" fillId="0" borderId="0" xfId="23" applyNumberFormat="1" applyFont="1" applyFill="1" applyBorder="1">
      <alignment/>
      <protection/>
    </xf>
    <xf numFmtId="0" fontId="19" fillId="0" borderId="40" xfId="23" applyFont="1" applyBorder="1" applyAlignment="1" quotePrefix="1">
      <alignment horizontal="center" vertical="center"/>
      <protection/>
    </xf>
    <xf numFmtId="0" fontId="20" fillId="0" borderId="41" xfId="23" applyFont="1" applyBorder="1">
      <alignment/>
      <protection/>
    </xf>
    <xf numFmtId="0" fontId="20" fillId="0" borderId="41" xfId="23" applyFont="1" applyFill="1" applyBorder="1">
      <alignment/>
      <protection/>
    </xf>
    <xf numFmtId="0" fontId="20" fillId="0" borderId="42" xfId="23" applyFont="1" applyBorder="1">
      <alignment/>
      <protection/>
    </xf>
    <xf numFmtId="0" fontId="0" fillId="0" borderId="43" xfId="23" applyBorder="1">
      <alignment/>
      <protection/>
    </xf>
    <xf numFmtId="0" fontId="20" fillId="3" borderId="8" xfId="23" applyFont="1" applyFill="1" applyBorder="1">
      <alignment/>
      <protection/>
    </xf>
    <xf numFmtId="0" fontId="20" fillId="0" borderId="0" xfId="23" applyFont="1" applyBorder="1">
      <alignment/>
      <protection/>
    </xf>
    <xf numFmtId="0" fontId="20" fillId="0" borderId="7" xfId="23" applyFont="1" applyBorder="1">
      <alignment/>
      <protection/>
    </xf>
    <xf numFmtId="0" fontId="27" fillId="3" borderId="6" xfId="23" applyFont="1" applyFill="1" applyBorder="1">
      <alignment/>
      <protection/>
    </xf>
    <xf numFmtId="0" fontId="27" fillId="3" borderId="0" xfId="23" applyFont="1" applyFill="1" applyBorder="1">
      <alignment/>
      <protection/>
    </xf>
    <xf numFmtId="0" fontId="27" fillId="0" borderId="6" xfId="23" applyFont="1" applyBorder="1">
      <alignment/>
      <protection/>
    </xf>
    <xf numFmtId="0" fontId="27" fillId="0" borderId="0" xfId="23" applyFont="1" applyBorder="1">
      <alignment/>
      <protection/>
    </xf>
    <xf numFmtId="0" fontId="27" fillId="0" borderId="7" xfId="23" applyFont="1" applyBorder="1">
      <alignment/>
      <protection/>
    </xf>
    <xf numFmtId="0" fontId="28" fillId="3" borderId="7" xfId="23" applyFont="1" applyFill="1" applyBorder="1">
      <alignment/>
      <protection/>
    </xf>
    <xf numFmtId="0" fontId="28" fillId="0" borderId="0" xfId="23" applyFont="1">
      <alignment/>
      <protection/>
    </xf>
    <xf numFmtId="0" fontId="20" fillId="3" borderId="29" xfId="23" applyFont="1" applyFill="1" applyBorder="1" applyAlignment="1">
      <alignment/>
      <protection/>
    </xf>
    <xf numFmtId="164" fontId="20" fillId="0" borderId="37" xfId="15" applyNumberFormat="1" applyFont="1" applyBorder="1" applyAlignment="1">
      <alignment/>
    </xf>
    <xf numFmtId="0" fontId="29" fillId="3" borderId="6" xfId="23" applyFont="1" applyFill="1" applyBorder="1">
      <alignment/>
      <protection/>
    </xf>
    <xf numFmtId="0" fontId="19" fillId="2" borderId="0" xfId="23" applyFont="1" applyFill="1" applyBorder="1" applyAlignment="1">
      <alignment horizontal="center"/>
      <protection/>
    </xf>
    <xf numFmtId="0" fontId="23" fillId="3" borderId="0" xfId="23" applyFont="1" applyFill="1" applyBorder="1">
      <alignment/>
      <protection/>
    </xf>
    <xf numFmtId="0" fontId="19" fillId="2" borderId="39" xfId="23" applyFont="1" applyFill="1" applyBorder="1" applyAlignment="1">
      <alignment horizontal="center"/>
      <protection/>
    </xf>
    <xf numFmtId="0" fontId="19" fillId="3" borderId="0" xfId="23" applyFont="1" applyFill="1" applyBorder="1">
      <alignment/>
      <protection/>
    </xf>
    <xf numFmtId="164" fontId="20" fillId="3" borderId="0" xfId="23" applyNumberFormat="1" applyFont="1" applyFill="1" applyBorder="1">
      <alignment/>
      <protection/>
    </xf>
    <xf numFmtId="0" fontId="20" fillId="3" borderId="6" xfId="23" applyFont="1" applyFill="1" applyBorder="1" applyAlignment="1">
      <alignment horizontal="center" vertical="center"/>
      <protection/>
    </xf>
    <xf numFmtId="0" fontId="20" fillId="3" borderId="4" xfId="23" applyFont="1" applyFill="1" applyBorder="1">
      <alignment/>
      <protection/>
    </xf>
    <xf numFmtId="164" fontId="20" fillId="3" borderId="8" xfId="23" applyNumberFormat="1" applyFont="1" applyFill="1" applyBorder="1">
      <alignment/>
      <protection/>
    </xf>
    <xf numFmtId="0" fontId="20" fillId="0" borderId="8" xfId="23" applyFont="1" applyBorder="1">
      <alignment/>
      <protection/>
    </xf>
    <xf numFmtId="0" fontId="20" fillId="0" borderId="5" xfId="23" applyFont="1" applyBorder="1">
      <alignment/>
      <protection/>
    </xf>
    <xf numFmtId="0" fontId="26" fillId="0" borderId="22" xfId="23" applyFont="1" applyBorder="1" applyAlignment="1">
      <alignment horizontal="center" vertical="center"/>
      <protection/>
    </xf>
    <xf numFmtId="0" fontId="19" fillId="0" borderId="4" xfId="23" applyFont="1" applyBorder="1" applyAlignment="1">
      <alignment horizontal="center"/>
      <protection/>
    </xf>
    <xf numFmtId="0" fontId="20" fillId="0" borderId="38" xfId="23" applyFont="1" applyFill="1" applyBorder="1" applyAlignment="1">
      <alignment horizontal="center"/>
      <protection/>
    </xf>
    <xf numFmtId="0" fontId="20" fillId="0" borderId="44" xfId="23" applyFont="1" applyFill="1" applyBorder="1" applyAlignment="1">
      <alignment horizontal="center"/>
      <protection/>
    </xf>
    <xf numFmtId="0" fontId="20" fillId="0" borderId="37" xfId="23" applyFont="1" applyFill="1" applyBorder="1" applyAlignment="1">
      <alignment horizontal="center"/>
      <protection/>
    </xf>
    <xf numFmtId="0" fontId="19" fillId="0" borderId="6" xfId="23" applyFont="1" applyBorder="1" applyAlignment="1">
      <alignment horizontal="center"/>
      <protection/>
    </xf>
    <xf numFmtId="0" fontId="19" fillId="0" borderId="0" xfId="23" applyFont="1" applyBorder="1" applyAlignment="1">
      <alignment horizontal="center"/>
      <protection/>
    </xf>
    <xf numFmtId="0" fontId="19" fillId="0" borderId="7" xfId="23" applyFont="1" applyBorder="1" applyAlignment="1">
      <alignment horizontal="center"/>
      <protection/>
    </xf>
    <xf numFmtId="0" fontId="23" fillId="0" borderId="6" xfId="23" applyFont="1" applyBorder="1" applyAlignment="1">
      <alignment/>
      <protection/>
    </xf>
    <xf numFmtId="0" fontId="5" fillId="0" borderId="0" xfId="23" applyFont="1" applyBorder="1" applyAlignment="1">
      <alignment/>
      <protection/>
    </xf>
    <xf numFmtId="0" fontId="5" fillId="0" borderId="7" xfId="23" applyFont="1" applyBorder="1" applyAlignment="1">
      <alignment/>
      <protection/>
    </xf>
    <xf numFmtId="164" fontId="20" fillId="0" borderId="45" xfId="15" applyNumberFormat="1" applyFont="1" applyBorder="1" applyAlignment="1">
      <alignment horizontal="right"/>
    </xf>
    <xf numFmtId="164" fontId="20" fillId="0" borderId="46" xfId="15" applyNumberFormat="1" applyFont="1" applyBorder="1" applyAlignment="1">
      <alignment horizontal="right"/>
    </xf>
    <xf numFmtId="164" fontId="20" fillId="0" borderId="47" xfId="15" applyNumberFormat="1" applyFont="1" applyBorder="1" applyAlignment="1">
      <alignment horizontal="right"/>
    </xf>
    <xf numFmtId="0" fontId="19" fillId="3" borderId="0" xfId="23" applyFont="1" applyFill="1" applyBorder="1" applyAlignment="1">
      <alignment horizontal="left"/>
      <protection/>
    </xf>
    <xf numFmtId="0" fontId="20" fillId="4" borderId="6" xfId="23" applyFont="1" applyFill="1" applyBorder="1" applyAlignment="1">
      <alignment horizontal="right"/>
      <protection/>
    </xf>
    <xf numFmtId="0" fontId="20" fillId="4" borderId="0" xfId="23" applyFont="1" applyFill="1" applyBorder="1" applyAlignment="1">
      <alignment horizontal="right"/>
      <protection/>
    </xf>
    <xf numFmtId="0" fontId="19" fillId="0" borderId="1" xfId="23" applyFont="1" applyBorder="1" applyAlignment="1">
      <alignment horizontal="center"/>
      <protection/>
    </xf>
    <xf numFmtId="0" fontId="19" fillId="0" borderId="3" xfId="23" applyFont="1" applyBorder="1" applyAlignment="1">
      <alignment horizontal="center"/>
      <protection/>
    </xf>
    <xf numFmtId="0" fontId="19" fillId="0" borderId="2" xfId="23" applyFont="1" applyBorder="1" applyAlignment="1">
      <alignment horizontal="center"/>
      <protection/>
    </xf>
    <xf numFmtId="164" fontId="20" fillId="0" borderId="45" xfId="23" applyNumberFormat="1" applyFont="1" applyBorder="1" applyAlignment="1">
      <alignment horizontal="right"/>
      <protection/>
    </xf>
    <xf numFmtId="0" fontId="20" fillId="0" borderId="46" xfId="23" applyFont="1" applyBorder="1" applyAlignment="1">
      <alignment horizontal="right"/>
      <protection/>
    </xf>
    <xf numFmtId="0" fontId="20" fillId="0" borderId="47" xfId="23" applyFont="1" applyBorder="1" applyAlignment="1">
      <alignment horizontal="right"/>
      <protection/>
    </xf>
    <xf numFmtId="0" fontId="20" fillId="0" borderId="6" xfId="23" applyFont="1" applyBorder="1" applyAlignment="1">
      <alignment/>
      <protection/>
    </xf>
    <xf numFmtId="0" fontId="0" fillId="0" borderId="0" xfId="23" applyBorder="1" applyAlignment="1">
      <alignment/>
      <protection/>
    </xf>
    <xf numFmtId="0" fontId="0" fillId="0" borderId="7" xfId="23" applyBorder="1" applyAlignment="1">
      <alignment/>
      <protection/>
    </xf>
    <xf numFmtId="0" fontId="0" fillId="0" borderId="6" xfId="23" applyBorder="1" applyAlignment="1">
      <alignment/>
      <protection/>
    </xf>
    <xf numFmtId="0" fontId="0" fillId="0" borderId="4" xfId="23" applyBorder="1" applyAlignment="1">
      <alignment/>
      <protection/>
    </xf>
    <xf numFmtId="0" fontId="0" fillId="0" borderId="8" xfId="23" applyBorder="1" applyAlignment="1">
      <alignment/>
      <protection/>
    </xf>
    <xf numFmtId="0" fontId="0" fillId="0" borderId="5" xfId="23" applyBorder="1" applyAlignment="1">
      <alignment/>
      <protection/>
    </xf>
    <xf numFmtId="0" fontId="26" fillId="0" borderId="21" xfId="23" applyFont="1" applyBorder="1" applyAlignment="1">
      <alignment horizontal="center" vertical="center"/>
      <protection/>
    </xf>
    <xf numFmtId="0" fontId="19" fillId="0" borderId="20" xfId="23" applyFont="1" applyBorder="1" applyAlignment="1">
      <alignment horizontal="center"/>
      <protection/>
    </xf>
    <xf numFmtId="0" fontId="19" fillId="0" borderId="10" xfId="23" applyFont="1" applyBorder="1" applyAlignment="1">
      <alignment horizontal="center"/>
      <protection/>
    </xf>
    <xf numFmtId="0" fontId="19" fillId="0" borderId="11" xfId="23" applyFont="1" applyBorder="1" applyAlignment="1">
      <alignment horizontal="center"/>
      <protection/>
    </xf>
    <xf numFmtId="0" fontId="6" fillId="0" borderId="4" xfId="23" applyFont="1" applyBorder="1" applyAlignment="1">
      <alignment horizontal="center"/>
      <protection/>
    </xf>
    <xf numFmtId="0" fontId="19" fillId="0" borderId="5" xfId="23" applyFont="1" applyBorder="1" applyAlignment="1">
      <alignment horizontal="center"/>
      <protection/>
    </xf>
    <xf numFmtId="38" fontId="19" fillId="0" borderId="38" xfId="23" applyNumberFormat="1" applyFont="1" applyBorder="1" applyAlignment="1">
      <alignment horizontal="left" vertical="center"/>
      <protection/>
    </xf>
    <xf numFmtId="0" fontId="19" fillId="0" borderId="44" xfId="23" applyFont="1" applyBorder="1" applyAlignment="1">
      <alignment horizontal="left" vertical="center"/>
      <protection/>
    </xf>
    <xf numFmtId="0" fontId="20" fillId="0" borderId="38" xfId="23" applyFont="1" applyBorder="1" applyAlignment="1">
      <alignment horizontal="center" vertical="center"/>
      <protection/>
    </xf>
    <xf numFmtId="0" fontId="20" fillId="0" borderId="37" xfId="23" applyFont="1" applyBorder="1" applyAlignment="1">
      <alignment horizontal="center" vertical="center"/>
      <protection/>
    </xf>
    <xf numFmtId="0" fontId="5" fillId="0" borderId="0" xfId="23" applyFont="1" applyAlignment="1">
      <alignment/>
      <protection/>
    </xf>
    <xf numFmtId="0" fontId="20" fillId="2" borderId="38" xfId="23" applyFont="1" applyFill="1" applyBorder="1" applyAlignment="1">
      <alignment horizontal="center"/>
      <protection/>
    </xf>
    <xf numFmtId="0" fontId="20" fillId="2" borderId="44" xfId="23" applyFont="1" applyFill="1" applyBorder="1" applyAlignment="1">
      <alignment horizontal="center"/>
      <protection/>
    </xf>
    <xf numFmtId="0" fontId="20" fillId="2" borderId="38" xfId="23" applyFont="1" applyFill="1" applyBorder="1" applyAlignment="1">
      <alignment horizontal="left"/>
      <protection/>
    </xf>
    <xf numFmtId="0" fontId="20" fillId="2" borderId="44" xfId="23" applyFont="1" applyFill="1" applyBorder="1" applyAlignment="1">
      <alignment horizontal="left"/>
      <protection/>
    </xf>
    <xf numFmtId="0" fontId="20" fillId="2" borderId="37" xfId="23" applyFont="1" applyFill="1" applyBorder="1" applyAlignment="1">
      <alignment horizontal="left"/>
      <protection/>
    </xf>
    <xf numFmtId="0" fontId="20" fillId="2" borderId="38" xfId="23" applyFont="1" applyFill="1" applyBorder="1" applyAlignment="1">
      <alignment/>
      <protection/>
    </xf>
    <xf numFmtId="0" fontId="0" fillId="0" borderId="44" xfId="23" applyFont="1" applyBorder="1" applyAlignment="1">
      <alignment/>
      <protection/>
    </xf>
    <xf numFmtId="0" fontId="0" fillId="0" borderId="37" xfId="23" applyFont="1" applyBorder="1" applyAlignment="1">
      <alignment/>
      <protection/>
    </xf>
    <xf numFmtId="0" fontId="20" fillId="0" borderId="38" xfId="23" applyFont="1" applyBorder="1" applyAlignment="1">
      <alignment horizontal="left"/>
      <protection/>
    </xf>
    <xf numFmtId="0" fontId="20" fillId="0" borderId="44" xfId="23" applyFont="1" applyBorder="1" applyAlignment="1">
      <alignment horizontal="left"/>
      <protection/>
    </xf>
    <xf numFmtId="0" fontId="20" fillId="0" borderId="37" xfId="23" applyFont="1" applyBorder="1" applyAlignment="1">
      <alignment horizontal="left"/>
      <protection/>
    </xf>
    <xf numFmtId="0" fontId="27" fillId="3" borderId="3" xfId="23" applyFont="1" applyFill="1" applyBorder="1" applyAlignment="1">
      <alignment horizontal="center"/>
      <protection/>
    </xf>
    <xf numFmtId="0" fontId="19" fillId="2" borderId="38" xfId="23" applyFont="1" applyFill="1" applyBorder="1" applyAlignment="1">
      <alignment horizontal="center"/>
      <protection/>
    </xf>
    <xf numFmtId="0" fontId="19" fillId="2" borderId="37" xfId="23" applyFont="1" applyFill="1" applyBorder="1" applyAlignment="1">
      <alignment horizontal="center"/>
      <protection/>
    </xf>
    <xf numFmtId="0" fontId="27" fillId="3" borderId="0" xfId="23" applyFont="1" applyFill="1" applyBorder="1" applyAlignment="1">
      <alignment horizontal="center"/>
      <protection/>
    </xf>
    <xf numFmtId="0" fontId="20" fillId="2" borderId="4" xfId="23" applyFont="1" applyFill="1" applyBorder="1" applyAlignment="1">
      <alignment horizontal="center"/>
      <protection/>
    </xf>
    <xf numFmtId="0" fontId="20" fillId="2" borderId="8" xfId="23" applyFont="1" applyFill="1" applyBorder="1" applyAlignment="1">
      <alignment horizontal="center"/>
      <protection/>
    </xf>
    <xf numFmtId="0" fontId="19" fillId="0" borderId="4" xfId="23" applyFont="1" applyBorder="1" applyAlignment="1">
      <alignment horizontal="center"/>
      <protection/>
    </xf>
    <xf numFmtId="0" fontId="5" fillId="0" borderId="21" xfId="21" applyFont="1" applyBorder="1" applyAlignment="1">
      <alignment/>
      <protection/>
    </xf>
    <xf numFmtId="0" fontId="5" fillId="0" borderId="23" xfId="21" applyFont="1" applyBorder="1" applyAlignment="1">
      <alignment/>
      <protection/>
    </xf>
    <xf numFmtId="2" fontId="5" fillId="0" borderId="18" xfId="21" applyNumberFormat="1" applyFont="1" applyBorder="1" applyAlignment="1">
      <alignment/>
      <protection/>
    </xf>
    <xf numFmtId="2" fontId="5" fillId="0" borderId="19" xfId="21" applyNumberFormat="1" applyFont="1" applyBorder="1" applyAlignment="1">
      <alignment/>
      <protection/>
    </xf>
    <xf numFmtId="2" fontId="5" fillId="0" borderId="0" xfId="21" applyNumberFormat="1" applyFont="1" applyBorder="1" applyAlignment="1">
      <alignment horizontal="left"/>
      <protection/>
    </xf>
    <xf numFmtId="2" fontId="11" fillId="0" borderId="0" xfId="21" applyNumberFormat="1" applyFont="1" applyBorder="1" applyAlignment="1">
      <alignment horizontal="left"/>
      <protection/>
    </xf>
    <xf numFmtId="2" fontId="5" fillId="0" borderId="28" xfId="21" applyNumberFormat="1" applyFont="1" applyBorder="1" applyAlignment="1">
      <alignment horizontal="center" vertical="center" wrapText="1"/>
      <protection/>
    </xf>
    <xf numFmtId="2" fontId="5" fillId="0" borderId="30" xfId="21" applyNumberFormat="1" applyFont="1" applyBorder="1" applyAlignment="1">
      <alignment horizontal="center" vertical="center" wrapText="1"/>
      <protection/>
    </xf>
    <xf numFmtId="2" fontId="5" fillId="0" borderId="1" xfId="21" applyNumberFormat="1" applyFont="1" applyBorder="1" applyAlignment="1">
      <alignment horizontal="center" vertical="center" wrapText="1"/>
      <protection/>
    </xf>
    <xf numFmtId="2" fontId="5" fillId="0" borderId="2" xfId="21" applyNumberFormat="1" applyFont="1" applyBorder="1" applyAlignment="1">
      <alignment horizontal="center" vertical="center" wrapText="1"/>
      <protection/>
    </xf>
    <xf numFmtId="2" fontId="5" fillId="0" borderId="4" xfId="21" applyNumberFormat="1" applyFont="1" applyBorder="1" applyAlignment="1">
      <alignment horizontal="center" vertical="center" wrapText="1"/>
      <protection/>
    </xf>
    <xf numFmtId="2" fontId="5" fillId="0" borderId="5" xfId="21" applyNumberFormat="1" applyFont="1" applyBorder="1" applyAlignment="1">
      <alignment horizontal="center" vertical="center" wrapText="1"/>
      <protection/>
    </xf>
    <xf numFmtId="2" fontId="7" fillId="0" borderId="4" xfId="21" applyNumberFormat="1" applyFont="1" applyBorder="1" applyAlignment="1">
      <alignment horizontal="center" wrapText="1"/>
      <protection/>
    </xf>
    <xf numFmtId="2" fontId="7" fillId="0" borderId="8" xfId="21" applyNumberFormat="1" applyFont="1" applyBorder="1" applyAlignment="1">
      <alignment horizontal="center" wrapText="1"/>
      <protection/>
    </xf>
    <xf numFmtId="2" fontId="7" fillId="0" borderId="48" xfId="21" applyNumberFormat="1" applyFont="1" applyBorder="1" applyAlignment="1">
      <alignment horizontal="center" wrapText="1"/>
      <protection/>
    </xf>
    <xf numFmtId="2" fontId="5" fillId="0" borderId="14" xfId="21" applyNumberFormat="1" applyFont="1" applyBorder="1" applyAlignment="1">
      <alignment horizontal="center"/>
      <protection/>
    </xf>
    <xf numFmtId="2" fontId="5" fillId="0" borderId="7" xfId="21" applyNumberFormat="1" applyFont="1" applyBorder="1" applyAlignment="1">
      <alignment horizontal="center"/>
      <protection/>
    </xf>
    <xf numFmtId="2" fontId="0" fillId="0" borderId="49" xfId="21" applyNumberFormat="1" applyFont="1" applyBorder="1" applyAlignment="1">
      <alignment horizontal="center" vertical="center" wrapText="1"/>
      <protection/>
    </xf>
    <xf numFmtId="2" fontId="0" fillId="0" borderId="50" xfId="21" applyNumberFormat="1" applyFont="1" applyBorder="1" applyAlignment="1">
      <alignment horizontal="center" vertical="center" wrapText="1"/>
      <protection/>
    </xf>
    <xf numFmtId="2" fontId="0" fillId="0" borderId="22" xfId="21" applyNumberFormat="1" applyFont="1" applyBorder="1" applyAlignment="1">
      <alignment horizontal="center" vertical="center" wrapText="1"/>
      <protection/>
    </xf>
    <xf numFmtId="2" fontId="0" fillId="0" borderId="6" xfId="21" applyNumberFormat="1" applyFont="1" applyBorder="1" applyAlignment="1">
      <alignment horizontal="center" vertical="center" wrapText="1"/>
      <protection/>
    </xf>
    <xf numFmtId="2" fontId="0" fillId="0" borderId="0" xfId="21" applyNumberFormat="1" applyFont="1" applyBorder="1" applyAlignment="1">
      <alignment horizontal="center" vertical="center" wrapText="1"/>
      <protection/>
    </xf>
    <xf numFmtId="2" fontId="0" fillId="0" borderId="13" xfId="21" applyNumberFormat="1" applyFont="1" applyBorder="1" applyAlignment="1">
      <alignment horizontal="center" vertical="center" wrapText="1"/>
      <protection/>
    </xf>
    <xf numFmtId="2" fontId="0" fillId="0" borderId="21" xfId="21" applyNumberFormat="1" applyFont="1" applyBorder="1" applyAlignment="1">
      <alignment horizontal="center" vertical="center" wrapText="1"/>
      <protection/>
    </xf>
    <xf numFmtId="2" fontId="0" fillId="0" borderId="14" xfId="21" applyNumberFormat="1" applyFont="1" applyBorder="1" applyAlignment="1">
      <alignment horizontal="center" vertical="center" wrapText="1"/>
      <protection/>
    </xf>
    <xf numFmtId="2" fontId="5" fillId="0" borderId="51" xfId="21" applyNumberFormat="1" applyFont="1" applyBorder="1" applyAlignment="1">
      <alignment/>
      <protection/>
    </xf>
    <xf numFmtId="2" fontId="5" fillId="0" borderId="52" xfId="21" applyNumberFormat="1" applyFont="1" applyBorder="1" applyAlignment="1">
      <alignment/>
      <protection/>
    </xf>
    <xf numFmtId="0" fontId="6" fillId="0" borderId="15" xfId="21" applyFont="1" applyFill="1" applyBorder="1" applyAlignment="1">
      <alignment horizontal="center"/>
      <protection/>
    </xf>
    <xf numFmtId="0" fontId="6" fillId="0" borderId="16" xfId="21" applyFont="1" applyFill="1" applyBorder="1" applyAlignment="1">
      <alignment horizontal="center"/>
      <protection/>
    </xf>
    <xf numFmtId="0" fontId="6" fillId="0" borderId="17" xfId="21" applyFont="1" applyFill="1" applyBorder="1" applyAlignment="1">
      <alignment horizontal="center"/>
      <protection/>
    </xf>
    <xf numFmtId="2" fontId="6" fillId="0" borderId="18" xfId="21" applyNumberFormat="1" applyFont="1" applyBorder="1" applyAlignment="1">
      <alignment horizontal="center"/>
      <protection/>
    </xf>
    <xf numFmtId="2" fontId="6" fillId="0" borderId="16" xfId="21" applyNumberFormat="1" applyFont="1" applyBorder="1" applyAlignment="1">
      <alignment horizontal="center"/>
      <protection/>
    </xf>
    <xf numFmtId="2" fontId="6" fillId="0" borderId="19" xfId="21" applyNumberFormat="1" applyFont="1" applyBorder="1" applyAlignment="1">
      <alignment horizontal="center"/>
      <protection/>
    </xf>
    <xf numFmtId="2" fontId="5" fillId="0" borderId="38" xfId="21" applyNumberFormat="1" applyFont="1" applyBorder="1" applyAlignment="1">
      <alignment horizontal="center"/>
      <protection/>
    </xf>
    <xf numFmtId="2" fontId="5" fillId="0" borderId="44" xfId="21" applyNumberFormat="1" applyFont="1" applyBorder="1" applyAlignment="1">
      <alignment horizontal="center"/>
      <protection/>
    </xf>
    <xf numFmtId="2" fontId="5" fillId="0" borderId="37" xfId="21" applyNumberFormat="1" applyFont="1" applyBorder="1" applyAlignment="1">
      <alignment horizontal="center"/>
      <protection/>
    </xf>
    <xf numFmtId="2" fontId="5" fillId="0" borderId="45" xfId="21" applyNumberFormat="1" applyFont="1" applyBorder="1" applyAlignment="1">
      <alignment horizontal="left"/>
      <protection/>
    </xf>
    <xf numFmtId="2" fontId="5" fillId="0" borderId="46" xfId="21" applyNumberFormat="1" applyFont="1" applyBorder="1" applyAlignment="1">
      <alignment horizontal="left"/>
      <protection/>
    </xf>
    <xf numFmtId="2" fontId="5" fillId="0" borderId="53" xfId="21" applyNumberFormat="1" applyFont="1" applyBorder="1" applyAlignment="1">
      <alignment horizontal="center"/>
      <protection/>
    </xf>
    <xf numFmtId="2" fontId="5" fillId="0" borderId="46" xfId="21" applyNumberFormat="1" applyFont="1" applyBorder="1" applyAlignment="1">
      <alignment horizontal="center"/>
      <protection/>
    </xf>
    <xf numFmtId="2" fontId="5" fillId="0" borderId="47" xfId="21" applyNumberFormat="1" applyFont="1" applyBorder="1" applyAlignment="1">
      <alignment horizontal="center"/>
      <protection/>
    </xf>
    <xf numFmtId="2" fontId="6" fillId="0" borderId="49" xfId="21" applyNumberFormat="1" applyFont="1" applyBorder="1" applyAlignment="1">
      <alignment horizontal="center"/>
      <protection/>
    </xf>
    <xf numFmtId="2" fontId="6" fillId="0" borderId="50" xfId="21" applyNumberFormat="1" applyFont="1" applyBorder="1" applyAlignment="1">
      <alignment horizontal="center"/>
      <protection/>
    </xf>
    <xf numFmtId="2" fontId="6" fillId="0" borderId="22" xfId="21" applyNumberFormat="1" applyFont="1" applyBorder="1" applyAlignment="1">
      <alignment horizontal="center"/>
      <protection/>
    </xf>
    <xf numFmtId="2" fontId="6" fillId="0" borderId="21" xfId="21" applyNumberFormat="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2" fontId="0" fillId="0" borderId="18" xfId="21" applyNumberFormat="1" applyFont="1" applyBorder="1" applyAlignment="1">
      <alignment horizontal="center" vertical="center" wrapText="1"/>
      <protection/>
    </xf>
    <xf numFmtId="2" fontId="0" fillId="0" borderId="16" xfId="21" applyNumberFormat="1" applyFont="1" applyBorder="1" applyAlignment="1">
      <alignment horizontal="center" vertical="center" wrapText="1"/>
      <protection/>
    </xf>
    <xf numFmtId="2" fontId="0" fillId="0" borderId="17" xfId="21" applyNumberFormat="1" applyFont="1" applyBorder="1" applyAlignment="1">
      <alignment horizontal="center" vertical="center" wrapText="1"/>
      <protection/>
    </xf>
    <xf numFmtId="14" fontId="5" fillId="0" borderId="27" xfId="21" applyNumberFormat="1" applyFont="1" applyBorder="1" applyAlignment="1">
      <alignment horizontal="center"/>
      <protection/>
    </xf>
    <xf numFmtId="14" fontId="5" fillId="0" borderId="8" xfId="21" applyNumberFormat="1" applyFont="1" applyBorder="1" applyAlignment="1">
      <alignment horizontal="center"/>
      <protection/>
    </xf>
    <xf numFmtId="14" fontId="5" fillId="0" borderId="48" xfId="21" applyNumberFormat="1" applyFont="1" applyBorder="1" applyAlignment="1">
      <alignment horizontal="center"/>
      <protection/>
    </xf>
    <xf numFmtId="0" fontId="15" fillId="0" borderId="18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18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21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1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2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32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0" xfId="0" applyFont="1" applyAlignment="1">
      <alignment horizontal="justify" vertical="justify" wrapText="1"/>
    </xf>
    <xf numFmtId="0" fontId="15" fillId="0" borderId="24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 16" xfId="21"/>
    <cellStyle name="Normal_Tax-challan" xfId="22"/>
    <cellStyle name="Normal_TDS-challa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ourabh\Application%20Data\Microsoft\AddIns\inword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\OPTSOE\2006\Client\MLS\2006\TDS%20REturns\eTDSRPUForm26Q_ver3.22%20-EGPL%20Q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Utilitie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wor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Form"/>
      <sheetName val="Challan"/>
      <sheetName val="Annexure-I"/>
      <sheetName val="ImportSheet"/>
      <sheetName val="Param"/>
      <sheetName val="outPut"/>
    </sheetNames>
    <sheetDataSet>
      <sheetData sheetId="2">
        <row r="7">
          <cell r="A7">
            <v>1</v>
          </cell>
          <cell r="B7" t="str">
            <v>94J</v>
          </cell>
          <cell r="C7">
            <v>52304</v>
          </cell>
          <cell r="D7">
            <v>0</v>
          </cell>
          <cell r="E7">
            <v>1046</v>
          </cell>
          <cell r="F7">
            <v>0</v>
          </cell>
          <cell r="G7">
            <v>0</v>
          </cell>
          <cell r="I7">
            <v>53350</v>
          </cell>
          <cell r="J7" t="str">
            <v>239166</v>
          </cell>
          <cell r="L7">
            <v>350457</v>
          </cell>
          <cell r="N7">
            <v>38610</v>
          </cell>
          <cell r="P7">
            <v>21</v>
          </cell>
          <cell r="Q7" t="str">
            <v>No</v>
          </cell>
          <cell r="R7">
            <v>0</v>
          </cell>
          <cell r="S7">
            <v>0</v>
          </cell>
          <cell r="U7">
            <v>53350</v>
          </cell>
        </row>
        <row r="8">
          <cell r="A8">
            <v>2</v>
          </cell>
          <cell r="B8" t="str">
            <v>94J</v>
          </cell>
          <cell r="C8">
            <v>13467</v>
          </cell>
          <cell r="D8">
            <v>0</v>
          </cell>
          <cell r="E8">
            <v>269</v>
          </cell>
          <cell r="F8">
            <v>0</v>
          </cell>
          <cell r="G8">
            <v>0</v>
          </cell>
          <cell r="I8">
            <v>13736</v>
          </cell>
          <cell r="J8" t="str">
            <v>632025</v>
          </cell>
          <cell r="L8">
            <v>350457</v>
          </cell>
          <cell r="N8">
            <v>38673</v>
          </cell>
          <cell r="P8">
            <v>2</v>
          </cell>
          <cell r="Q8" t="str">
            <v>No</v>
          </cell>
          <cell r="R8">
            <v>0</v>
          </cell>
          <cell r="S8">
            <v>0</v>
          </cell>
          <cell r="U8">
            <v>13736</v>
          </cell>
        </row>
        <row r="9">
          <cell r="A9">
            <v>3</v>
          </cell>
          <cell r="B9" t="str">
            <v>94J</v>
          </cell>
          <cell r="C9">
            <v>9205</v>
          </cell>
          <cell r="D9">
            <v>0</v>
          </cell>
          <cell r="E9">
            <v>184</v>
          </cell>
          <cell r="F9">
            <v>0</v>
          </cell>
          <cell r="G9">
            <v>0</v>
          </cell>
          <cell r="I9">
            <v>9389</v>
          </cell>
          <cell r="J9" t="str">
            <v>632036</v>
          </cell>
          <cell r="L9">
            <v>350457</v>
          </cell>
          <cell r="N9">
            <v>38687</v>
          </cell>
          <cell r="P9">
            <v>1</v>
          </cell>
          <cell r="Q9" t="str">
            <v>No</v>
          </cell>
          <cell r="R9">
            <v>0</v>
          </cell>
          <cell r="S9">
            <v>0</v>
          </cell>
          <cell r="U9">
            <v>9389</v>
          </cell>
        </row>
        <row r="10">
          <cell r="I10">
            <v>0</v>
          </cell>
          <cell r="U10">
            <v>0</v>
          </cell>
        </row>
        <row r="11">
          <cell r="I11">
            <v>0</v>
          </cell>
          <cell r="U11">
            <v>0</v>
          </cell>
        </row>
        <row r="12">
          <cell r="I12">
            <v>0</v>
          </cell>
          <cell r="U12">
            <v>0</v>
          </cell>
        </row>
        <row r="13">
          <cell r="I13">
            <v>0</v>
          </cell>
          <cell r="U13">
            <v>0</v>
          </cell>
        </row>
        <row r="14">
          <cell r="I14">
            <v>0</v>
          </cell>
          <cell r="U14">
            <v>0</v>
          </cell>
        </row>
        <row r="15">
          <cell r="I15">
            <v>0</v>
          </cell>
          <cell r="T15">
            <v>234</v>
          </cell>
          <cell r="U15">
            <v>0</v>
          </cell>
        </row>
        <row r="16">
          <cell r="I16">
            <v>0</v>
          </cell>
          <cell r="U16">
            <v>0</v>
          </cell>
        </row>
        <row r="17">
          <cell r="I17">
            <v>0</v>
          </cell>
          <cell r="U17">
            <v>0</v>
          </cell>
        </row>
        <row r="18">
          <cell r="I18">
            <v>0</v>
          </cell>
          <cell r="U18">
            <v>0</v>
          </cell>
        </row>
        <row r="19">
          <cell r="I19">
            <v>0</v>
          </cell>
          <cell r="U19">
            <v>0</v>
          </cell>
        </row>
        <row r="20">
          <cell r="I20">
            <v>0</v>
          </cell>
          <cell r="U20">
            <v>0</v>
          </cell>
        </row>
        <row r="21">
          <cell r="I21">
            <v>0</v>
          </cell>
          <cell r="U21">
            <v>0</v>
          </cell>
        </row>
        <row r="22">
          <cell r="I22">
            <v>0</v>
          </cell>
          <cell r="U22">
            <v>0</v>
          </cell>
        </row>
        <row r="23">
          <cell r="I23">
            <v>0</v>
          </cell>
          <cell r="U23">
            <v>0</v>
          </cell>
        </row>
        <row r="24">
          <cell r="I24">
            <v>0</v>
          </cell>
          <cell r="U24">
            <v>0</v>
          </cell>
        </row>
        <row r="25">
          <cell r="I25">
            <v>0</v>
          </cell>
          <cell r="U25">
            <v>0</v>
          </cell>
        </row>
        <row r="26">
          <cell r="I26">
            <v>0</v>
          </cell>
          <cell r="U26">
            <v>0</v>
          </cell>
        </row>
        <row r="27">
          <cell r="I27">
            <v>0</v>
          </cell>
          <cell r="U27">
            <v>0</v>
          </cell>
        </row>
        <row r="28">
          <cell r="I28">
            <v>0</v>
          </cell>
          <cell r="U28">
            <v>0</v>
          </cell>
        </row>
        <row r="29">
          <cell r="I29">
            <v>0</v>
          </cell>
          <cell r="U29">
            <v>0</v>
          </cell>
        </row>
        <row r="30">
          <cell r="I30">
            <v>0</v>
          </cell>
          <cell r="U30">
            <v>0</v>
          </cell>
        </row>
        <row r="31">
          <cell r="I31">
            <v>0</v>
          </cell>
          <cell r="U31">
            <v>0</v>
          </cell>
        </row>
        <row r="32">
          <cell r="I32">
            <v>0</v>
          </cell>
          <cell r="U32">
            <v>0</v>
          </cell>
        </row>
        <row r="33">
          <cell r="I33">
            <v>0</v>
          </cell>
          <cell r="U33">
            <v>0</v>
          </cell>
        </row>
        <row r="34">
          <cell r="I34">
            <v>0</v>
          </cell>
          <cell r="U34">
            <v>0</v>
          </cell>
        </row>
        <row r="35">
          <cell r="I35">
            <v>0</v>
          </cell>
          <cell r="U35">
            <v>0</v>
          </cell>
        </row>
        <row r="36">
          <cell r="I36">
            <v>0</v>
          </cell>
          <cell r="U36">
            <v>0</v>
          </cell>
        </row>
        <row r="37">
          <cell r="I37">
            <v>0</v>
          </cell>
          <cell r="U37">
            <v>0</v>
          </cell>
        </row>
        <row r="38">
          <cell r="I38">
            <v>0</v>
          </cell>
          <cell r="U38">
            <v>0</v>
          </cell>
        </row>
        <row r="39">
          <cell r="I39">
            <v>0</v>
          </cell>
          <cell r="U39">
            <v>0</v>
          </cell>
        </row>
        <row r="40">
          <cell r="I40">
            <v>0</v>
          </cell>
          <cell r="U40">
            <v>0</v>
          </cell>
        </row>
        <row r="41">
          <cell r="I41">
            <v>0</v>
          </cell>
          <cell r="U41">
            <v>0</v>
          </cell>
        </row>
        <row r="42">
          <cell r="I42">
            <v>0</v>
          </cell>
          <cell r="U42">
            <v>0</v>
          </cell>
        </row>
        <row r="43">
          <cell r="I43">
            <v>0</v>
          </cell>
          <cell r="U43">
            <v>0</v>
          </cell>
        </row>
        <row r="44">
          <cell r="I44">
            <v>0</v>
          </cell>
          <cell r="U44">
            <v>0</v>
          </cell>
        </row>
        <row r="45">
          <cell r="I45">
            <v>0</v>
          </cell>
          <cell r="U45">
            <v>0</v>
          </cell>
        </row>
        <row r="46">
          <cell r="I46">
            <v>0</v>
          </cell>
          <cell r="U46">
            <v>0</v>
          </cell>
        </row>
        <row r="47">
          <cell r="I47">
            <v>0</v>
          </cell>
          <cell r="U47">
            <v>0</v>
          </cell>
        </row>
        <row r="48">
          <cell r="I48">
            <v>0</v>
          </cell>
          <cell r="U48">
            <v>0</v>
          </cell>
        </row>
        <row r="49">
          <cell r="I49">
            <v>0</v>
          </cell>
          <cell r="U49">
            <v>0</v>
          </cell>
        </row>
        <row r="50">
          <cell r="I50">
            <v>0</v>
          </cell>
          <cell r="U50">
            <v>0</v>
          </cell>
        </row>
        <row r="51">
          <cell r="I51">
            <v>0</v>
          </cell>
          <cell r="U51">
            <v>0</v>
          </cell>
        </row>
        <row r="52">
          <cell r="I52">
            <v>0</v>
          </cell>
          <cell r="U52">
            <v>0</v>
          </cell>
        </row>
        <row r="53">
          <cell r="I53">
            <v>0</v>
          </cell>
          <cell r="U53">
            <v>0</v>
          </cell>
        </row>
        <row r="54">
          <cell r="I54">
            <v>0</v>
          </cell>
          <cell r="U54">
            <v>0</v>
          </cell>
        </row>
        <row r="55">
          <cell r="I55">
            <v>0</v>
          </cell>
          <cell r="U55">
            <v>0</v>
          </cell>
        </row>
        <row r="56">
          <cell r="I56">
            <v>0</v>
          </cell>
          <cell r="U56">
            <v>0</v>
          </cell>
        </row>
        <row r="57">
          <cell r="I57">
            <v>0</v>
          </cell>
          <cell r="U57">
            <v>0</v>
          </cell>
        </row>
        <row r="58">
          <cell r="A58" t="str">
            <v>Total</v>
          </cell>
          <cell r="C58">
            <v>74976</v>
          </cell>
          <cell r="D58">
            <v>0</v>
          </cell>
          <cell r="E58">
            <v>1499</v>
          </cell>
          <cell r="F58">
            <v>0</v>
          </cell>
          <cell r="G58">
            <v>0</v>
          </cell>
          <cell r="H58">
            <v>0</v>
          </cell>
          <cell r="I58">
            <v>76475</v>
          </cell>
          <cell r="R58">
            <v>0</v>
          </cell>
          <cell r="S58">
            <v>0</v>
          </cell>
          <cell r="T58" t="e">
            <v>#REF!</v>
          </cell>
          <cell r="U58">
            <v>76475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word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80" zoomScaleNormal="80" workbookViewId="0" topLeftCell="A1">
      <selection activeCell="A1" sqref="A1:H1"/>
    </sheetView>
  </sheetViews>
  <sheetFormatPr defaultColWidth="9.140625" defaultRowHeight="12.75"/>
  <cols>
    <col min="1" max="1" width="13.28125" style="144" customWidth="1"/>
    <col min="2" max="2" width="14.28125" style="144" customWidth="1"/>
    <col min="3" max="3" width="8.00390625" style="144" customWidth="1"/>
    <col min="4" max="4" width="7.28125" style="144" customWidth="1"/>
    <col min="5" max="5" width="11.421875" style="144" customWidth="1"/>
    <col min="6" max="6" width="6.57421875" style="144" customWidth="1"/>
    <col min="7" max="7" width="14.00390625" style="144" customWidth="1"/>
    <col min="8" max="8" width="4.140625" style="144" customWidth="1"/>
    <col min="9" max="9" width="13.140625" style="144" customWidth="1"/>
    <col min="10" max="10" width="5.28125" style="144" customWidth="1"/>
    <col min="11" max="11" width="8.8515625" style="144" customWidth="1"/>
    <col min="12" max="12" width="6.7109375" style="144" customWidth="1"/>
    <col min="13" max="13" width="1.57421875" style="139" customWidth="1"/>
    <col min="14" max="16384" width="9.140625" style="139" customWidth="1"/>
  </cols>
  <sheetData>
    <row r="1" spans="1:13" ht="13.5" customHeight="1" thickBot="1">
      <c r="A1" s="109"/>
      <c r="B1" s="110"/>
      <c r="C1" s="110"/>
      <c r="D1" s="110"/>
      <c r="E1" s="110"/>
      <c r="F1" s="110"/>
      <c r="G1" s="110"/>
      <c r="H1" s="110"/>
      <c r="I1" s="136"/>
      <c r="J1" s="136"/>
      <c r="K1" s="136"/>
      <c r="L1" s="137" t="s">
        <v>127</v>
      </c>
      <c r="M1" s="138"/>
    </row>
    <row r="2" spans="1:13" ht="18">
      <c r="A2" s="140"/>
      <c r="B2" s="141" t="s">
        <v>128</v>
      </c>
      <c r="C2" s="142"/>
      <c r="D2" s="142"/>
      <c r="E2" s="142"/>
      <c r="F2" s="142"/>
      <c r="G2" s="142"/>
      <c r="H2" s="143"/>
      <c r="K2" s="225" t="s">
        <v>129</v>
      </c>
      <c r="L2" s="227"/>
      <c r="M2" s="146"/>
    </row>
    <row r="3" spans="1:13" ht="15.75" thickBot="1">
      <c r="A3" s="147"/>
      <c r="B3" s="148" t="s">
        <v>130</v>
      </c>
      <c r="C3" s="150"/>
      <c r="D3" s="150"/>
      <c r="E3" s="150"/>
      <c r="F3" s="150"/>
      <c r="G3" s="150"/>
      <c r="H3" s="150"/>
      <c r="K3" s="225" t="s">
        <v>131</v>
      </c>
      <c r="L3" s="227"/>
      <c r="M3" s="146"/>
    </row>
    <row r="4" spans="1:13" ht="17.25" thickBot="1">
      <c r="A4" s="151"/>
      <c r="B4" s="152" t="s">
        <v>132</v>
      </c>
      <c r="C4" s="153" t="s">
        <v>133</v>
      </c>
      <c r="D4" s="153"/>
      <c r="E4" s="154"/>
      <c r="F4" s="152" t="s">
        <v>134</v>
      </c>
      <c r="G4" s="153" t="s">
        <v>135</v>
      </c>
      <c r="H4" s="153"/>
      <c r="I4" s="155" t="s">
        <v>136</v>
      </c>
      <c r="J4" s="156"/>
      <c r="K4" s="254" t="s">
        <v>137</v>
      </c>
      <c r="L4" s="255"/>
      <c r="M4" s="157"/>
    </row>
    <row r="5" spans="1:13" ht="9" customHeight="1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46"/>
    </row>
    <row r="6" spans="1:13" ht="15.75" thickBot="1">
      <c r="A6" s="158" t="s">
        <v>138</v>
      </c>
      <c r="B6" s="159"/>
      <c r="C6" s="159"/>
      <c r="D6" s="159"/>
      <c r="E6" s="159"/>
      <c r="F6" s="159"/>
      <c r="G6" s="159"/>
      <c r="H6" s="159" t="s">
        <v>139</v>
      </c>
      <c r="I6" s="159"/>
      <c r="J6" s="159"/>
      <c r="K6" s="159"/>
      <c r="L6" s="159"/>
      <c r="M6" s="146"/>
    </row>
    <row r="7" spans="1:13" ht="18.75" customHeight="1" thickBot="1">
      <c r="A7" s="256"/>
      <c r="B7" s="257"/>
      <c r="C7" s="257"/>
      <c r="D7" s="257"/>
      <c r="E7" s="257"/>
      <c r="F7" s="159"/>
      <c r="G7" s="159"/>
      <c r="H7" s="258"/>
      <c r="I7" s="259"/>
      <c r="J7" s="159"/>
      <c r="K7" s="159"/>
      <c r="L7" s="159"/>
      <c r="M7" s="146"/>
    </row>
    <row r="8" spans="1:13" ht="15">
      <c r="A8" s="158" t="s">
        <v>140</v>
      </c>
      <c r="B8" s="160"/>
      <c r="C8" s="160"/>
      <c r="D8" s="160"/>
      <c r="E8" s="160"/>
      <c r="F8" s="159"/>
      <c r="G8" s="159"/>
      <c r="H8" s="159"/>
      <c r="I8" s="159"/>
      <c r="J8" s="159"/>
      <c r="K8" s="159"/>
      <c r="L8" s="159"/>
      <c r="M8" s="146"/>
    </row>
    <row r="9" spans="1:13" s="161" customFormat="1" ht="18">
      <c r="A9" s="228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30"/>
    </row>
    <row r="10" spans="1:13" ht="15">
      <c r="A10" s="158" t="s">
        <v>141</v>
      </c>
      <c r="B10" s="160"/>
      <c r="C10" s="160"/>
      <c r="D10" s="160"/>
      <c r="E10" s="160"/>
      <c r="F10" s="159"/>
      <c r="G10" s="159"/>
      <c r="H10" s="159"/>
      <c r="I10" s="159"/>
      <c r="J10" s="159"/>
      <c r="K10" s="159"/>
      <c r="L10" s="159"/>
      <c r="M10" s="146"/>
    </row>
    <row r="11" spans="1:13" s="161" customFormat="1" ht="18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30"/>
    </row>
    <row r="12" spans="1:13" s="161" customFormat="1" ht="18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</row>
    <row r="13" spans="1:13" s="161" customFormat="1" ht="18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30"/>
    </row>
    <row r="14" spans="1:13" s="161" customFormat="1" ht="18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30"/>
    </row>
    <row r="15" spans="1:13" s="161" customFormat="1" ht="20.25" customHeight="1" thickBo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30"/>
    </row>
    <row r="16" spans="1:13" s="167" customFormat="1" ht="16.5" customHeight="1" thickBot="1">
      <c r="A16" s="162" t="s">
        <v>142</v>
      </c>
      <c r="B16" s="163"/>
      <c r="C16" s="163"/>
      <c r="D16" s="235" t="s">
        <v>143</v>
      </c>
      <c r="E16" s="236"/>
      <c r="F16" s="236"/>
      <c r="G16" s="165"/>
      <c r="H16" s="163"/>
      <c r="I16" s="163"/>
      <c r="J16" s="163"/>
      <c r="K16" s="163"/>
      <c r="L16" s="163"/>
      <c r="M16" s="166"/>
    </row>
    <row r="17" spans="1:13" ht="8.25" customHeight="1">
      <c r="A17" s="168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69"/>
    </row>
    <row r="18" spans="1:13" ht="15">
      <c r="A18" s="170" t="s">
        <v>144</v>
      </c>
      <c r="B18" s="159"/>
      <c r="C18" s="159"/>
      <c r="D18" s="159"/>
      <c r="E18" s="159"/>
      <c r="F18" s="159"/>
      <c r="G18" s="159"/>
      <c r="H18" s="159"/>
      <c r="I18" s="251" t="s">
        <v>145</v>
      </c>
      <c r="J18" s="252"/>
      <c r="K18" s="252"/>
      <c r="L18" s="253"/>
      <c r="M18" s="146"/>
    </row>
    <row r="19" spans="1:13" ht="17.25" customHeight="1" thickBot="1">
      <c r="A19" s="158"/>
      <c r="B19" s="159"/>
      <c r="C19" s="159"/>
      <c r="D19" s="159"/>
      <c r="E19" s="159"/>
      <c r="F19" s="171"/>
      <c r="G19" s="172" t="s">
        <v>146</v>
      </c>
      <c r="H19" s="159"/>
      <c r="I19" s="173" t="s">
        <v>147</v>
      </c>
      <c r="J19" s="159"/>
      <c r="K19" s="159"/>
      <c r="L19" s="174"/>
      <c r="M19" s="146"/>
    </row>
    <row r="20" spans="1:13" ht="15.75" thickBot="1">
      <c r="A20" s="170" t="s">
        <v>148</v>
      </c>
      <c r="B20" s="159"/>
      <c r="C20" s="231"/>
      <c r="D20" s="232"/>
      <c r="E20" s="232"/>
      <c r="F20" s="232"/>
      <c r="G20" s="233"/>
      <c r="H20" s="159"/>
      <c r="I20" s="175"/>
      <c r="J20" s="176"/>
      <c r="K20" s="176"/>
      <c r="L20" s="177"/>
      <c r="M20" s="146"/>
    </row>
    <row r="21" spans="1:13" ht="15" customHeight="1" thickBot="1">
      <c r="A21" s="170" t="s">
        <v>149</v>
      </c>
      <c r="B21" s="159"/>
      <c r="C21" s="231">
        <v>0</v>
      </c>
      <c r="D21" s="232"/>
      <c r="E21" s="232"/>
      <c r="F21" s="232"/>
      <c r="G21" s="233"/>
      <c r="H21" s="159"/>
      <c r="I21" s="178"/>
      <c r="J21" s="179"/>
      <c r="K21" s="179"/>
      <c r="L21" s="180"/>
      <c r="M21" s="146"/>
    </row>
    <row r="22" spans="1:13" ht="15" customHeight="1" thickBot="1">
      <c r="A22" s="170" t="s">
        <v>150</v>
      </c>
      <c r="B22" s="159"/>
      <c r="C22" s="231">
        <v>0</v>
      </c>
      <c r="D22" s="232"/>
      <c r="E22" s="232"/>
      <c r="F22" s="232"/>
      <c r="G22" s="233"/>
      <c r="H22" s="159"/>
      <c r="I22" s="181"/>
      <c r="J22" s="181"/>
      <c r="K22" s="181"/>
      <c r="L22" s="181"/>
      <c r="M22" s="146"/>
    </row>
    <row r="23" spans="1:13" ht="15.75" thickBot="1">
      <c r="A23" s="170" t="s">
        <v>151</v>
      </c>
      <c r="B23" s="159"/>
      <c r="C23" s="231"/>
      <c r="D23" s="232"/>
      <c r="E23" s="232"/>
      <c r="F23" s="232"/>
      <c r="G23" s="233"/>
      <c r="H23" s="159"/>
      <c r="I23" s="234" t="s">
        <v>152</v>
      </c>
      <c r="J23" s="234"/>
      <c r="K23" s="234"/>
      <c r="L23" s="234"/>
      <c r="M23" s="146"/>
    </row>
    <row r="24" spans="1:13" ht="15.75" thickBot="1">
      <c r="A24" s="170" t="s">
        <v>153</v>
      </c>
      <c r="B24" s="159"/>
      <c r="C24" s="231"/>
      <c r="D24" s="232"/>
      <c r="E24" s="232"/>
      <c r="F24" s="232"/>
      <c r="G24" s="233"/>
      <c r="H24" s="159"/>
      <c r="I24" s="237" t="s">
        <v>154</v>
      </c>
      <c r="J24" s="238"/>
      <c r="K24" s="238"/>
      <c r="L24" s="239"/>
      <c r="M24" s="146"/>
    </row>
    <row r="25" spans="1:13" ht="15.75" thickBot="1">
      <c r="A25" s="170" t="s">
        <v>155</v>
      </c>
      <c r="B25" s="159"/>
      <c r="C25" s="231"/>
      <c r="D25" s="232"/>
      <c r="E25" s="232"/>
      <c r="F25" s="232"/>
      <c r="G25" s="233"/>
      <c r="H25" s="159"/>
      <c r="I25" s="243"/>
      <c r="J25" s="244"/>
      <c r="K25" s="244"/>
      <c r="L25" s="245"/>
      <c r="M25" s="146"/>
    </row>
    <row r="26" spans="1:13" ht="15">
      <c r="A26" s="170" t="s">
        <v>156</v>
      </c>
      <c r="B26" s="159"/>
      <c r="C26" s="240">
        <f>SUM(C20:G25)</f>
        <v>0</v>
      </c>
      <c r="D26" s="241"/>
      <c r="E26" s="241"/>
      <c r="F26" s="241"/>
      <c r="G26" s="242"/>
      <c r="H26" s="159"/>
      <c r="I26" s="246"/>
      <c r="J26" s="244"/>
      <c r="K26" s="244"/>
      <c r="L26" s="245"/>
      <c r="M26" s="146"/>
    </row>
    <row r="27" spans="1:13" ht="15">
      <c r="A27" s="158"/>
      <c r="B27" s="159"/>
      <c r="C27" s="159"/>
      <c r="D27" s="159"/>
      <c r="E27" s="159"/>
      <c r="F27" s="159"/>
      <c r="G27" s="159"/>
      <c r="H27" s="159"/>
      <c r="I27" s="246"/>
      <c r="J27" s="244"/>
      <c r="K27" s="244"/>
      <c r="L27" s="245"/>
      <c r="M27" s="146"/>
    </row>
    <row r="28" spans="1:13" ht="15">
      <c r="A28" s="170" t="s">
        <v>157</v>
      </c>
      <c r="B28" s="159"/>
      <c r="C28" s="159"/>
      <c r="D28" s="159"/>
      <c r="E28" s="159"/>
      <c r="F28" s="159"/>
      <c r="G28" s="159"/>
      <c r="H28" s="159"/>
      <c r="I28" s="246"/>
      <c r="J28" s="244"/>
      <c r="K28" s="244"/>
      <c r="L28" s="245"/>
      <c r="M28" s="146"/>
    </row>
    <row r="29" spans="1:13" ht="15">
      <c r="A29" s="183" t="s">
        <v>158</v>
      </c>
      <c r="B29" s="184" t="s">
        <v>159</v>
      </c>
      <c r="C29" s="250" t="s">
        <v>160</v>
      </c>
      <c r="D29" s="220"/>
      <c r="E29" s="184" t="s">
        <v>161</v>
      </c>
      <c r="F29" s="184" t="s">
        <v>162</v>
      </c>
      <c r="G29" s="184" t="s">
        <v>163</v>
      </c>
      <c r="H29" s="159"/>
      <c r="I29" s="246"/>
      <c r="J29" s="244"/>
      <c r="K29" s="244"/>
      <c r="L29" s="245"/>
      <c r="M29" s="146"/>
    </row>
    <row r="30" spans="1:13" ht="15.75">
      <c r="A30" s="185" t="str">
        <f>MID([3]!words((ROUNDDOWN(INT(C26),-7)-ROUNDDOWN(INT(C26),-9))/10000000),7,LEN([3]!words((ROUNDDOWN(INT(C26),-7)-ROUNDDOWN(INT(C26),-9))/10000000))-12)</f>
        <v> NIL</v>
      </c>
      <c r="B30" s="185" t="str">
        <f>MID([3]!words((ROUNDDOWN(INT(C26),-5)-ROUNDDOWN(INT(C26),-7))/100000),7,LEN([3]!words((ROUNDDOWN(INT(C26),-5)-ROUNDDOWN(INT(C26),-7))/100000))-12)</f>
        <v> NIL</v>
      </c>
      <c r="C30" s="149" t="str">
        <f>MID([3]!words((ROUNDDOWN(INT(C26),-3)-ROUNDDOWN(INT(C26),-5))/1000),7,LEN([3]!words((ROUNDDOWN(INT(C26),-3)-ROUNDDOWN(INT(C26),-5))/1000))-12)</f>
        <v> NIL</v>
      </c>
      <c r="D30" s="149"/>
      <c r="E30" s="185" t="str">
        <f>MID([3]!words((ROUNDDOWN(INT(C26),-2)-ROUNDDOWN(INT(C26),-3))/100),7,LEN([3]!words((ROUNDDOWN(INT(C26),-2)-ROUNDDOWN(INT(C26),-3))/100))-12)</f>
        <v> NIL</v>
      </c>
      <c r="F30" s="185" t="str">
        <f>MID([3]!words((ROUNDDOWN(INT(C26),-1)-ROUNDDOWN(INT(C26),-2))/10),7,LEN([3]!words((ROUNDDOWN(INT(C26),-1)-ROUNDDOWN(C26,-2))/10))-12)</f>
        <v> NIL</v>
      </c>
      <c r="G30" s="186" t="str">
        <f>MID([3]!words(INT(C26)-ROUNDDOWN(INT(C26),-1)),7,(LEN([3]!words(INT(C26)-ROUNDDOWN(INT(C26),-1)))-12))</f>
        <v> NIL</v>
      </c>
      <c r="H30" s="159"/>
      <c r="I30" s="246"/>
      <c r="J30" s="244"/>
      <c r="K30" s="244"/>
      <c r="L30" s="245"/>
      <c r="M30" s="146"/>
    </row>
    <row r="31" spans="1:13" ht="18" customHeight="1" thickBot="1">
      <c r="A31" s="158"/>
      <c r="B31" s="159"/>
      <c r="C31" s="159"/>
      <c r="D31" s="159"/>
      <c r="E31" s="159"/>
      <c r="F31" s="159"/>
      <c r="G31" s="159"/>
      <c r="H31" s="159"/>
      <c r="I31" s="246"/>
      <c r="J31" s="244"/>
      <c r="K31" s="244"/>
      <c r="L31" s="245"/>
      <c r="M31" s="146"/>
    </row>
    <row r="32" spans="1:13" ht="16.5" customHeight="1" thickBot="1">
      <c r="A32" s="170" t="s">
        <v>164</v>
      </c>
      <c r="B32" s="159"/>
      <c r="C32" s="159"/>
      <c r="D32" s="187"/>
      <c r="E32" s="188" t="s">
        <v>165</v>
      </c>
      <c r="F32" s="123"/>
      <c r="G32" s="108"/>
      <c r="H32" s="159"/>
      <c r="I32" s="246"/>
      <c r="J32" s="244"/>
      <c r="K32" s="244"/>
      <c r="L32" s="245"/>
      <c r="M32" s="146"/>
    </row>
    <row r="33" spans="1:13" ht="7.5" customHeight="1" thickBot="1">
      <c r="A33" s="170"/>
      <c r="B33" s="159"/>
      <c r="C33" s="159"/>
      <c r="D33" s="159"/>
      <c r="E33" s="159"/>
      <c r="F33" s="189"/>
      <c r="G33" s="159"/>
      <c r="H33" s="159"/>
      <c r="I33" s="246"/>
      <c r="J33" s="244"/>
      <c r="K33" s="244"/>
      <c r="L33" s="245"/>
      <c r="M33" s="146"/>
    </row>
    <row r="34" spans="1:13" ht="15.75" thickBot="1">
      <c r="A34" s="170" t="s">
        <v>166</v>
      </c>
      <c r="B34" s="266"/>
      <c r="C34" s="267"/>
      <c r="D34" s="267"/>
      <c r="E34" s="267"/>
      <c r="F34" s="267"/>
      <c r="G34" s="268"/>
      <c r="H34" s="159"/>
      <c r="I34" s="246"/>
      <c r="J34" s="244"/>
      <c r="K34" s="244"/>
      <c r="L34" s="245"/>
      <c r="M34" s="146"/>
    </row>
    <row r="35" spans="1:13" ht="15">
      <c r="A35" s="158"/>
      <c r="B35" s="159"/>
      <c r="C35" s="159"/>
      <c r="D35" s="159"/>
      <c r="E35" s="159"/>
      <c r="F35" s="159"/>
      <c r="G35" s="190" t="s">
        <v>167</v>
      </c>
      <c r="H35" s="159"/>
      <c r="I35" s="246"/>
      <c r="J35" s="244"/>
      <c r="K35" s="244"/>
      <c r="L35" s="245"/>
      <c r="M35" s="146"/>
    </row>
    <row r="36" spans="1:13" ht="15">
      <c r="A36" s="158"/>
      <c r="B36" s="159"/>
      <c r="C36" s="159"/>
      <c r="D36" s="159"/>
      <c r="E36" s="159"/>
      <c r="F36" s="159"/>
      <c r="G36" s="159"/>
      <c r="H36" s="159"/>
      <c r="I36" s="246"/>
      <c r="J36" s="244"/>
      <c r="K36" s="244"/>
      <c r="L36" s="245"/>
      <c r="M36" s="146"/>
    </row>
    <row r="37" spans="1:13" ht="15">
      <c r="A37" s="158"/>
      <c r="B37" s="159"/>
      <c r="C37" s="159"/>
      <c r="D37" s="159"/>
      <c r="E37" s="159"/>
      <c r="F37" s="159"/>
      <c r="G37" s="159"/>
      <c r="H37" s="159"/>
      <c r="I37" s="246"/>
      <c r="J37" s="244"/>
      <c r="K37" s="244"/>
      <c r="L37" s="245"/>
      <c r="M37" s="146"/>
    </row>
    <row r="38" spans="1:13" ht="15">
      <c r="A38" s="158"/>
      <c r="B38" s="159"/>
      <c r="C38" s="159"/>
      <c r="D38" s="159"/>
      <c r="E38" s="159"/>
      <c r="F38" s="159"/>
      <c r="G38" s="159"/>
      <c r="H38" s="159"/>
      <c r="I38" s="246"/>
      <c r="J38" s="244"/>
      <c r="K38" s="244"/>
      <c r="L38" s="245"/>
      <c r="M38" s="146"/>
    </row>
    <row r="39" spans="1:13" ht="15.75" thickBot="1">
      <c r="A39" s="158" t="s">
        <v>168</v>
      </c>
      <c r="B39" s="191"/>
      <c r="C39" s="159"/>
      <c r="D39" s="159"/>
      <c r="E39" s="159"/>
      <c r="F39" s="159"/>
      <c r="G39" s="190" t="s">
        <v>169</v>
      </c>
      <c r="H39" s="159"/>
      <c r="I39" s="247"/>
      <c r="J39" s="248"/>
      <c r="K39" s="248"/>
      <c r="L39" s="249"/>
      <c r="M39" s="146"/>
    </row>
    <row r="40" spans="1:13" ht="15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46"/>
    </row>
    <row r="41" spans="1:13" ht="9" customHeight="1">
      <c r="A41" s="192"/>
      <c r="B41" s="193"/>
      <c r="C41" s="193"/>
      <c r="D41" s="193"/>
      <c r="E41" s="193"/>
      <c r="F41" s="193"/>
      <c r="G41" s="193"/>
      <c r="H41" s="194"/>
      <c r="I41" s="195"/>
      <c r="J41" s="193"/>
      <c r="K41" s="193"/>
      <c r="L41" s="193"/>
      <c r="M41" s="196"/>
    </row>
    <row r="42" spans="1:13" ht="15.75" thickBot="1">
      <c r="A42" s="170" t="s">
        <v>170</v>
      </c>
      <c r="B42" s="159"/>
      <c r="C42" s="159"/>
      <c r="D42" s="159"/>
      <c r="E42" s="159"/>
      <c r="F42" s="159"/>
      <c r="G42" s="159"/>
      <c r="H42" s="159"/>
      <c r="I42" s="197"/>
      <c r="J42" s="197"/>
      <c r="K42" s="197"/>
      <c r="L42" s="197"/>
      <c r="M42" s="146"/>
    </row>
    <row r="43" spans="1:13" ht="15.75" thickBot="1">
      <c r="A43" s="158" t="s">
        <v>171</v>
      </c>
      <c r="B43" s="222">
        <f>A7</f>
        <v>0</v>
      </c>
      <c r="C43" s="223"/>
      <c r="D43" s="223"/>
      <c r="E43" s="224"/>
      <c r="F43" s="159"/>
      <c r="G43" s="159">
        <f>G16</f>
        <v>0</v>
      </c>
      <c r="H43" s="159"/>
      <c r="I43" s="225" t="s">
        <v>154</v>
      </c>
      <c r="J43" s="226"/>
      <c r="K43" s="226"/>
      <c r="L43" s="227"/>
      <c r="M43" s="146"/>
    </row>
    <row r="44" spans="1:13" ht="6.75" customHeight="1" thickBot="1">
      <c r="A44" s="158"/>
      <c r="B44" s="159"/>
      <c r="C44" s="159"/>
      <c r="D44" s="159"/>
      <c r="E44" s="159"/>
      <c r="F44" s="159"/>
      <c r="G44" s="159"/>
      <c r="H44" s="159"/>
      <c r="I44" s="147"/>
      <c r="J44" s="198"/>
      <c r="K44" s="198"/>
      <c r="L44" s="199"/>
      <c r="M44" s="146"/>
    </row>
    <row r="45" spans="1:13" ht="15.75" thickBot="1">
      <c r="A45" s="170" t="s">
        <v>172</v>
      </c>
      <c r="B45" s="159"/>
      <c r="C45" s="263">
        <f>A9</f>
        <v>0</v>
      </c>
      <c r="D45" s="264"/>
      <c r="E45" s="264"/>
      <c r="F45" s="264"/>
      <c r="G45" s="265"/>
      <c r="H45" s="159"/>
      <c r="I45" s="147"/>
      <c r="J45" s="198"/>
      <c r="K45" s="198"/>
      <c r="L45" s="199"/>
      <c r="M45" s="146"/>
    </row>
    <row r="46" spans="1:13" s="206" customFormat="1" ht="15" customHeight="1" thickBot="1">
      <c r="A46" s="200"/>
      <c r="B46" s="201"/>
      <c r="C46" s="272" t="s">
        <v>173</v>
      </c>
      <c r="D46" s="272"/>
      <c r="E46" s="272"/>
      <c r="F46" s="272"/>
      <c r="G46" s="272"/>
      <c r="H46" s="201"/>
      <c r="I46" s="202"/>
      <c r="J46" s="203"/>
      <c r="K46" s="203"/>
      <c r="L46" s="204"/>
      <c r="M46" s="205"/>
    </row>
    <row r="47" spans="1:13" ht="15.75" thickBot="1">
      <c r="A47" s="170" t="s">
        <v>174</v>
      </c>
      <c r="B47" s="159"/>
      <c r="C47" s="159"/>
      <c r="D47" s="261">
        <f>D32</f>
        <v>0</v>
      </c>
      <c r="E47" s="108"/>
      <c r="F47" s="207" t="s">
        <v>175</v>
      </c>
      <c r="G47" s="208">
        <f>C26</f>
        <v>0</v>
      </c>
      <c r="H47" s="159"/>
      <c r="I47" s="147"/>
      <c r="J47" s="198"/>
      <c r="K47" s="198"/>
      <c r="L47" s="199"/>
      <c r="M47" s="146"/>
    </row>
    <row r="48" spans="1:13" ht="6.75" customHeight="1" thickBot="1">
      <c r="A48" s="158"/>
      <c r="B48" s="159"/>
      <c r="C48" s="159"/>
      <c r="D48" s="159"/>
      <c r="E48" s="159"/>
      <c r="F48" s="159"/>
      <c r="G48" s="159"/>
      <c r="H48" s="159"/>
      <c r="I48" s="147"/>
      <c r="J48" s="198"/>
      <c r="K48" s="198"/>
      <c r="L48" s="199"/>
      <c r="M48" s="146"/>
    </row>
    <row r="49" spans="1:13" ht="15.75" thickBot="1">
      <c r="A49" s="158" t="s">
        <v>176</v>
      </c>
      <c r="B49" s="269" t="str">
        <f>[3]!words(G47)</f>
        <v>Rupees NIL Only.</v>
      </c>
      <c r="C49" s="270"/>
      <c r="D49" s="270"/>
      <c r="E49" s="270"/>
      <c r="F49" s="270"/>
      <c r="G49" s="271"/>
      <c r="H49" s="159"/>
      <c r="I49" s="147"/>
      <c r="J49" s="198"/>
      <c r="K49" s="198"/>
      <c r="L49" s="199"/>
      <c r="M49" s="146"/>
    </row>
    <row r="50" spans="1:13" ht="7.5" customHeight="1" thickBot="1">
      <c r="A50" s="158"/>
      <c r="B50" s="159"/>
      <c r="C50" s="159"/>
      <c r="D50" s="159"/>
      <c r="E50" s="159"/>
      <c r="F50" s="159"/>
      <c r="G50" s="159"/>
      <c r="H50" s="159"/>
      <c r="I50" s="147"/>
      <c r="J50" s="198"/>
      <c r="K50" s="198"/>
      <c r="L50" s="199"/>
      <c r="M50" s="146"/>
    </row>
    <row r="51" spans="1:13" ht="15.75" thickBot="1">
      <c r="A51" s="158" t="s">
        <v>177</v>
      </c>
      <c r="B51" s="269">
        <f>B34</f>
        <v>0</v>
      </c>
      <c r="C51" s="270"/>
      <c r="D51" s="270"/>
      <c r="E51" s="270"/>
      <c r="F51" s="270"/>
      <c r="G51" s="271"/>
      <c r="H51" s="159"/>
      <c r="I51" s="147"/>
      <c r="J51" s="198"/>
      <c r="K51" s="198"/>
      <c r="L51" s="199"/>
      <c r="M51" s="146"/>
    </row>
    <row r="52" spans="1:13" ht="16.5" thickBot="1">
      <c r="A52" s="158"/>
      <c r="B52" s="272" t="s">
        <v>167</v>
      </c>
      <c r="C52" s="272"/>
      <c r="D52" s="272"/>
      <c r="E52" s="272"/>
      <c r="F52" s="272"/>
      <c r="G52" s="272"/>
      <c r="H52" s="171"/>
      <c r="I52" s="147"/>
      <c r="J52" s="198"/>
      <c r="K52" s="198"/>
      <c r="L52" s="199"/>
      <c r="M52" s="146"/>
    </row>
    <row r="53" spans="1:13" ht="18.75" thickBot="1">
      <c r="A53" s="209" t="s">
        <v>178</v>
      </c>
      <c r="B53" s="210" t="s">
        <v>179</v>
      </c>
      <c r="C53" s="211" t="s">
        <v>180</v>
      </c>
      <c r="D53" s="273" t="s">
        <v>181</v>
      </c>
      <c r="E53" s="274"/>
      <c r="F53" s="211" t="s">
        <v>182</v>
      </c>
      <c r="G53" s="212" t="s">
        <v>183</v>
      </c>
      <c r="H53" s="213"/>
      <c r="I53" s="147"/>
      <c r="J53" s="198"/>
      <c r="K53" s="198"/>
      <c r="L53" s="199"/>
      <c r="M53" s="146"/>
    </row>
    <row r="54" spans="1:13" ht="15" customHeight="1">
      <c r="A54" s="158"/>
      <c r="B54" s="275" t="s">
        <v>184</v>
      </c>
      <c r="C54" s="275"/>
      <c r="D54" s="275"/>
      <c r="E54" s="275"/>
      <c r="F54" s="275"/>
      <c r="G54" s="275"/>
      <c r="H54" s="159"/>
      <c r="I54" s="147"/>
      <c r="J54" s="198"/>
      <c r="K54" s="198"/>
      <c r="L54" s="199"/>
      <c r="M54" s="146"/>
    </row>
    <row r="55" spans="1:13" ht="15" customHeight="1" thickBot="1">
      <c r="A55" s="158"/>
      <c r="B55" s="159"/>
      <c r="C55" s="159"/>
      <c r="D55" s="159"/>
      <c r="E55" s="159"/>
      <c r="F55" s="159" t="s">
        <v>185</v>
      </c>
      <c r="G55" s="214">
        <f>C20</f>
        <v>0</v>
      </c>
      <c r="H55" s="159"/>
      <c r="I55" s="147"/>
      <c r="J55" s="198"/>
      <c r="K55" s="198"/>
      <c r="L55" s="199"/>
      <c r="M55" s="146"/>
    </row>
    <row r="56" spans="1:13" ht="15.75" thickBot="1">
      <c r="A56" s="170" t="s">
        <v>186</v>
      </c>
      <c r="B56" s="159"/>
      <c r="C56" s="261">
        <f>H7</f>
        <v>0</v>
      </c>
      <c r="D56" s="262"/>
      <c r="E56" s="108"/>
      <c r="F56" s="215" t="s">
        <v>187</v>
      </c>
      <c r="G56" s="214">
        <f>C21</f>
        <v>0</v>
      </c>
      <c r="H56" s="159"/>
      <c r="I56" s="147"/>
      <c r="J56" s="198"/>
      <c r="K56" s="198"/>
      <c r="L56" s="199"/>
      <c r="M56" s="146"/>
    </row>
    <row r="57" spans="1:13" ht="15.75" thickBot="1">
      <c r="A57" s="216"/>
      <c r="B57" s="197"/>
      <c r="C57" s="197"/>
      <c r="D57" s="197"/>
      <c r="E57" s="197"/>
      <c r="F57" s="197" t="s">
        <v>188</v>
      </c>
      <c r="G57" s="217">
        <f>C22</f>
        <v>0</v>
      </c>
      <c r="H57" s="197"/>
      <c r="I57" s="151"/>
      <c r="J57" s="218"/>
      <c r="K57" s="218"/>
      <c r="L57" s="219"/>
      <c r="M57" s="157"/>
    </row>
  </sheetData>
  <mergeCells count="39">
    <mergeCell ref="C56:E56"/>
    <mergeCell ref="C45:G45"/>
    <mergeCell ref="B34:G34"/>
    <mergeCell ref="D47:E47"/>
    <mergeCell ref="B49:G49"/>
    <mergeCell ref="C46:G46"/>
    <mergeCell ref="B52:G52"/>
    <mergeCell ref="D53:E53"/>
    <mergeCell ref="B54:G54"/>
    <mergeCell ref="B51:G51"/>
    <mergeCell ref="A1:H1"/>
    <mergeCell ref="K2:L2"/>
    <mergeCell ref="K3:L3"/>
    <mergeCell ref="I18:L18"/>
    <mergeCell ref="K4:L4"/>
    <mergeCell ref="A7:E7"/>
    <mergeCell ref="H7:I7"/>
    <mergeCell ref="A9:M9"/>
    <mergeCell ref="A14:M14"/>
    <mergeCell ref="A12:M12"/>
    <mergeCell ref="A11:M11"/>
    <mergeCell ref="C24:G24"/>
    <mergeCell ref="C25:G25"/>
    <mergeCell ref="A13:M13"/>
    <mergeCell ref="I25:L39"/>
    <mergeCell ref="C29:D29"/>
    <mergeCell ref="C30:D30"/>
    <mergeCell ref="F32:G32"/>
    <mergeCell ref="C22:G22"/>
    <mergeCell ref="B43:E43"/>
    <mergeCell ref="I43:L43"/>
    <mergeCell ref="A15:M15"/>
    <mergeCell ref="C21:G21"/>
    <mergeCell ref="C23:G23"/>
    <mergeCell ref="I23:L23"/>
    <mergeCell ref="D16:F16"/>
    <mergeCell ref="C20:G20"/>
    <mergeCell ref="I24:L24"/>
    <mergeCell ref="C26:G26"/>
  </mergeCells>
  <printOptions horizontalCentered="1" verticalCentered="1"/>
  <pageMargins left="0.25" right="0.25" top="0.25" bottom="0.25" header="0.5" footer="0.5"/>
  <pageSetup blackAndWhite="1"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80" zoomScaleNormal="80" workbookViewId="0" topLeftCell="A1">
      <selection activeCell="B2" sqref="B2"/>
    </sheetView>
  </sheetViews>
  <sheetFormatPr defaultColWidth="9.140625" defaultRowHeight="12.75"/>
  <cols>
    <col min="1" max="1" width="13.28125" style="144" customWidth="1"/>
    <col min="2" max="2" width="14.28125" style="144" customWidth="1"/>
    <col min="3" max="3" width="8.00390625" style="144" customWidth="1"/>
    <col min="4" max="4" width="7.28125" style="144" customWidth="1"/>
    <col min="5" max="5" width="11.421875" style="144" customWidth="1"/>
    <col min="6" max="6" width="6.57421875" style="144" customWidth="1"/>
    <col min="7" max="7" width="14.00390625" style="144" customWidth="1"/>
    <col min="8" max="8" width="4.140625" style="144" customWidth="1"/>
    <col min="9" max="9" width="13.140625" style="144" customWidth="1"/>
    <col min="10" max="10" width="5.28125" style="144" customWidth="1"/>
    <col min="11" max="11" width="8.8515625" style="144" customWidth="1"/>
    <col min="12" max="12" width="8.140625" style="144" customWidth="1"/>
    <col min="13" max="13" width="1.57421875" style="139" customWidth="1"/>
    <col min="14" max="16384" width="9.140625" style="139" customWidth="1"/>
  </cols>
  <sheetData>
    <row r="1" spans="1:13" ht="13.5" customHeight="1" thickBot="1">
      <c r="A1" s="109"/>
      <c r="B1" s="110"/>
      <c r="C1" s="110"/>
      <c r="D1" s="110"/>
      <c r="E1" s="110"/>
      <c r="F1" s="110"/>
      <c r="G1" s="110"/>
      <c r="H1" s="110"/>
      <c r="I1" s="136"/>
      <c r="J1" s="136"/>
      <c r="K1" s="136"/>
      <c r="L1" s="137" t="s">
        <v>127</v>
      </c>
      <c r="M1" s="138"/>
    </row>
    <row r="2" spans="1:13" ht="18">
      <c r="A2" s="182" t="s">
        <v>190</v>
      </c>
      <c r="B2" s="141" t="s">
        <v>128</v>
      </c>
      <c r="C2" s="142"/>
      <c r="D2" s="142"/>
      <c r="E2" s="142"/>
      <c r="F2" s="142"/>
      <c r="G2" s="142"/>
      <c r="H2" s="143"/>
      <c r="K2" s="237" t="s">
        <v>191</v>
      </c>
      <c r="L2" s="239"/>
      <c r="M2" s="146"/>
    </row>
    <row r="3" spans="1:13" ht="15.75" thickBot="1">
      <c r="A3" s="145" t="s">
        <v>131</v>
      </c>
      <c r="B3" s="148" t="s">
        <v>130</v>
      </c>
      <c r="C3" s="150"/>
      <c r="D3" s="150"/>
      <c r="E3" s="150"/>
      <c r="F3" s="150"/>
      <c r="G3" s="150"/>
      <c r="H3" s="150"/>
      <c r="K3" s="278"/>
      <c r="L3" s="255"/>
      <c r="M3" s="146"/>
    </row>
    <row r="4" spans="1:13" ht="15.75" thickBot="1">
      <c r="A4" s="221" t="s">
        <v>189</v>
      </c>
      <c r="B4" s="152" t="s">
        <v>132</v>
      </c>
      <c r="C4" s="153" t="s">
        <v>133</v>
      </c>
      <c r="D4" s="153"/>
      <c r="E4" s="154"/>
      <c r="F4" s="152" t="s">
        <v>134</v>
      </c>
      <c r="G4" s="153" t="s">
        <v>135</v>
      </c>
      <c r="H4" s="153"/>
      <c r="I4" s="155" t="s">
        <v>136</v>
      </c>
      <c r="J4" s="156"/>
      <c r="K4" s="159"/>
      <c r="L4" s="159"/>
      <c r="M4" s="146"/>
    </row>
    <row r="5" spans="1:13" ht="9" customHeight="1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46"/>
    </row>
    <row r="6" spans="1:13" ht="15.75" thickBot="1">
      <c r="A6" s="158" t="s">
        <v>192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46"/>
    </row>
    <row r="7" spans="1:13" ht="18.75" customHeight="1" thickBot="1">
      <c r="A7" s="256"/>
      <c r="B7" s="257"/>
      <c r="C7" s="257"/>
      <c r="D7" s="257"/>
      <c r="E7" s="257"/>
      <c r="F7" s="159"/>
      <c r="G7" s="159"/>
      <c r="H7" s="159"/>
      <c r="I7" s="159"/>
      <c r="J7" s="159"/>
      <c r="K7" s="159"/>
      <c r="L7" s="159"/>
      <c r="M7" s="146"/>
    </row>
    <row r="8" spans="1:13" ht="15">
      <c r="A8" s="158" t="s">
        <v>140</v>
      </c>
      <c r="B8" s="160"/>
      <c r="C8" s="160"/>
      <c r="D8" s="160"/>
      <c r="E8" s="160"/>
      <c r="F8" s="159"/>
      <c r="G8" s="159"/>
      <c r="H8" s="159"/>
      <c r="I8" s="159"/>
      <c r="J8" s="159"/>
      <c r="K8" s="159"/>
      <c r="L8" s="159"/>
      <c r="M8" s="146"/>
    </row>
    <row r="9" spans="1:13" s="161" customFormat="1" ht="18">
      <c r="A9" s="228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30"/>
    </row>
    <row r="10" spans="1:13" ht="15">
      <c r="A10" s="158" t="s">
        <v>141</v>
      </c>
      <c r="B10" s="160"/>
      <c r="C10" s="160"/>
      <c r="D10" s="160"/>
      <c r="E10" s="160"/>
      <c r="F10" s="159"/>
      <c r="G10" s="159"/>
      <c r="H10" s="159"/>
      <c r="I10" s="159"/>
      <c r="J10" s="159"/>
      <c r="K10" s="159"/>
      <c r="L10" s="159"/>
      <c r="M10" s="146"/>
    </row>
    <row r="11" spans="1:13" s="161" customFormat="1" ht="18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30"/>
    </row>
    <row r="12" spans="1:13" s="161" customFormat="1" ht="18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</row>
    <row r="13" spans="1:13" s="161" customFormat="1" ht="18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30"/>
    </row>
    <row r="14" spans="1:13" s="161" customFormat="1" ht="18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30"/>
    </row>
    <row r="15" spans="1:13" s="161" customFormat="1" ht="20.25" customHeight="1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30"/>
    </row>
    <row r="16" spans="1:13" s="167" customFormat="1" ht="16.5" customHeight="1" thickBot="1">
      <c r="A16" s="162" t="s">
        <v>142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6"/>
    </row>
    <row r="17" spans="1:13" s="167" customFormat="1" ht="16.5" customHeight="1" thickBot="1">
      <c r="A17" s="162"/>
      <c r="B17" s="163" t="s">
        <v>193</v>
      </c>
      <c r="C17" s="163"/>
      <c r="D17" s="164"/>
      <c r="E17" s="164"/>
      <c r="F17" s="165"/>
      <c r="G17" s="163"/>
      <c r="H17" s="163" t="s">
        <v>196</v>
      </c>
      <c r="I17" s="163"/>
      <c r="J17" s="163"/>
      <c r="K17" s="163"/>
      <c r="L17" s="165"/>
      <c r="M17" s="166"/>
    </row>
    <row r="18" spans="1:13" s="167" customFormat="1" ht="6" customHeight="1" thickBot="1">
      <c r="A18" s="162"/>
      <c r="B18" s="163"/>
      <c r="C18" s="163"/>
      <c r="D18" s="164"/>
      <c r="E18" s="164"/>
      <c r="F18" s="164"/>
      <c r="G18" s="163"/>
      <c r="H18" s="163"/>
      <c r="I18" s="163"/>
      <c r="J18" s="163"/>
      <c r="K18" s="163"/>
      <c r="L18" s="164"/>
      <c r="M18" s="166"/>
    </row>
    <row r="19" spans="1:13" s="167" customFormat="1" ht="16.5" customHeight="1" thickBot="1">
      <c r="A19" s="162"/>
      <c r="B19" s="163" t="s">
        <v>194</v>
      </c>
      <c r="C19" s="163"/>
      <c r="D19" s="164"/>
      <c r="E19" s="164"/>
      <c r="F19" s="165"/>
      <c r="G19" s="163"/>
      <c r="H19" s="163" t="s">
        <v>197</v>
      </c>
      <c r="I19" s="163"/>
      <c r="J19" s="163"/>
      <c r="K19" s="163"/>
      <c r="L19" s="164"/>
      <c r="M19" s="166"/>
    </row>
    <row r="20" spans="1:13" s="167" customFormat="1" ht="17.25" customHeight="1" thickBot="1">
      <c r="A20" s="162"/>
      <c r="B20" s="163"/>
      <c r="C20" s="163"/>
      <c r="D20" s="164"/>
      <c r="E20" s="164"/>
      <c r="F20" s="164"/>
      <c r="G20" s="163"/>
      <c r="H20" s="163" t="s">
        <v>198</v>
      </c>
      <c r="I20" s="163"/>
      <c r="J20" s="163"/>
      <c r="K20" s="163"/>
      <c r="L20" s="165"/>
      <c r="M20" s="166"/>
    </row>
    <row r="21" spans="1:13" s="167" customFormat="1" ht="16.5" customHeight="1" thickBot="1">
      <c r="A21" s="162"/>
      <c r="B21" s="163" t="s">
        <v>195</v>
      </c>
      <c r="C21" s="163"/>
      <c r="D21" s="164"/>
      <c r="E21" s="164"/>
      <c r="F21" s="165"/>
      <c r="G21" s="163"/>
      <c r="H21" s="163" t="s">
        <v>199</v>
      </c>
      <c r="I21" s="163"/>
      <c r="J21" s="163"/>
      <c r="K21" s="163"/>
      <c r="L21" s="164"/>
      <c r="M21" s="166"/>
    </row>
    <row r="22" spans="1:13" s="167" customFormat="1" ht="16.5" customHeight="1" thickBot="1">
      <c r="A22" s="162"/>
      <c r="B22" s="163"/>
      <c r="C22" s="163"/>
      <c r="D22" s="164"/>
      <c r="E22" s="164"/>
      <c r="F22" s="164"/>
      <c r="G22" s="163"/>
      <c r="H22" s="163" t="s">
        <v>200</v>
      </c>
      <c r="I22" s="163"/>
      <c r="J22" s="163"/>
      <c r="K22" s="163"/>
      <c r="L22" s="165"/>
      <c r="M22" s="166"/>
    </row>
    <row r="23" spans="1:13" ht="8.25" customHeight="1">
      <c r="A23" s="168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69"/>
    </row>
    <row r="24" spans="1:13" ht="15">
      <c r="A24" s="170" t="s">
        <v>144</v>
      </c>
      <c r="B24" s="159"/>
      <c r="C24" s="159"/>
      <c r="D24" s="159"/>
      <c r="E24" s="159"/>
      <c r="F24" s="159"/>
      <c r="G24" s="159"/>
      <c r="H24" s="159"/>
      <c r="I24" s="251" t="s">
        <v>145</v>
      </c>
      <c r="J24" s="252"/>
      <c r="K24" s="252"/>
      <c r="L24" s="253"/>
      <c r="M24" s="146"/>
    </row>
    <row r="25" spans="1:13" ht="17.25" customHeight="1" thickBot="1">
      <c r="A25" s="158"/>
      <c r="B25" s="159"/>
      <c r="C25" s="159"/>
      <c r="D25" s="159"/>
      <c r="E25" s="159"/>
      <c r="F25" s="171"/>
      <c r="G25" s="172" t="s">
        <v>146</v>
      </c>
      <c r="H25" s="159"/>
      <c r="I25" s="173" t="s">
        <v>147</v>
      </c>
      <c r="J25" s="159"/>
      <c r="K25" s="159"/>
      <c r="L25" s="174"/>
      <c r="M25" s="146"/>
    </row>
    <row r="26" spans="1:13" ht="15.75" thickBot="1">
      <c r="A26" s="170" t="s">
        <v>148</v>
      </c>
      <c r="B26" s="159"/>
      <c r="C26" s="231"/>
      <c r="D26" s="232"/>
      <c r="E26" s="232"/>
      <c r="F26" s="232"/>
      <c r="G26" s="233"/>
      <c r="H26" s="159"/>
      <c r="I26" s="175"/>
      <c r="J26" s="176"/>
      <c r="K26" s="176"/>
      <c r="L26" s="177"/>
      <c r="M26" s="146"/>
    </row>
    <row r="27" spans="1:13" ht="15" customHeight="1" thickBot="1">
      <c r="A27" s="170" t="s">
        <v>149</v>
      </c>
      <c r="B27" s="159"/>
      <c r="C27" s="231">
        <v>0</v>
      </c>
      <c r="D27" s="232"/>
      <c r="E27" s="232"/>
      <c r="F27" s="232"/>
      <c r="G27" s="233"/>
      <c r="H27" s="159"/>
      <c r="I27" s="178"/>
      <c r="J27" s="179"/>
      <c r="K27" s="179"/>
      <c r="L27" s="180"/>
      <c r="M27" s="146"/>
    </row>
    <row r="28" spans="1:13" ht="15" customHeight="1" thickBot="1">
      <c r="A28" s="170" t="s">
        <v>150</v>
      </c>
      <c r="B28" s="159"/>
      <c r="C28" s="231">
        <v>0</v>
      </c>
      <c r="D28" s="232"/>
      <c r="E28" s="232"/>
      <c r="F28" s="232"/>
      <c r="G28" s="233"/>
      <c r="H28" s="159"/>
      <c r="I28" s="181"/>
      <c r="J28" s="181"/>
      <c r="K28" s="181"/>
      <c r="L28" s="181"/>
      <c r="M28" s="146"/>
    </row>
    <row r="29" spans="1:13" ht="15.75" thickBot="1">
      <c r="A29" s="170" t="s">
        <v>151</v>
      </c>
      <c r="B29" s="159"/>
      <c r="C29" s="231"/>
      <c r="D29" s="232"/>
      <c r="E29" s="232"/>
      <c r="F29" s="232"/>
      <c r="G29" s="233"/>
      <c r="H29" s="159"/>
      <c r="I29" s="234" t="s">
        <v>152</v>
      </c>
      <c r="J29" s="234"/>
      <c r="K29" s="234"/>
      <c r="L29" s="234"/>
      <c r="M29" s="146"/>
    </row>
    <row r="30" spans="1:13" ht="15.75" thickBot="1">
      <c r="A30" s="170" t="s">
        <v>153</v>
      </c>
      <c r="B30" s="159"/>
      <c r="C30" s="231"/>
      <c r="D30" s="232"/>
      <c r="E30" s="232"/>
      <c r="F30" s="232"/>
      <c r="G30" s="233"/>
      <c r="H30" s="159"/>
      <c r="I30" s="237" t="s">
        <v>154</v>
      </c>
      <c r="J30" s="238"/>
      <c r="K30" s="238"/>
      <c r="L30" s="239"/>
      <c r="M30" s="146"/>
    </row>
    <row r="31" spans="1:13" ht="15.75" thickBot="1">
      <c r="A31" s="170" t="s">
        <v>155</v>
      </c>
      <c r="B31" s="159"/>
      <c r="C31" s="231"/>
      <c r="D31" s="232"/>
      <c r="E31" s="232"/>
      <c r="F31" s="232"/>
      <c r="G31" s="233"/>
      <c r="H31" s="159"/>
      <c r="I31" s="243"/>
      <c r="J31" s="244"/>
      <c r="K31" s="244"/>
      <c r="L31" s="245"/>
      <c r="M31" s="146"/>
    </row>
    <row r="32" spans="1:13" ht="15">
      <c r="A32" s="170" t="s">
        <v>156</v>
      </c>
      <c r="B32" s="159"/>
      <c r="C32" s="240">
        <f>SUM(C26:G31)</f>
        <v>0</v>
      </c>
      <c r="D32" s="241"/>
      <c r="E32" s="241"/>
      <c r="F32" s="241"/>
      <c r="G32" s="242"/>
      <c r="H32" s="159"/>
      <c r="I32" s="246"/>
      <c r="J32" s="244"/>
      <c r="K32" s="244"/>
      <c r="L32" s="245"/>
      <c r="M32" s="146"/>
    </row>
    <row r="33" spans="1:13" ht="15">
      <c r="A33" s="158"/>
      <c r="B33" s="159"/>
      <c r="C33" s="159"/>
      <c r="D33" s="159"/>
      <c r="E33" s="159"/>
      <c r="F33" s="159"/>
      <c r="G33" s="159"/>
      <c r="H33" s="159"/>
      <c r="I33" s="246"/>
      <c r="J33" s="244"/>
      <c r="K33" s="244"/>
      <c r="L33" s="245"/>
      <c r="M33" s="146"/>
    </row>
    <row r="34" spans="1:13" ht="15">
      <c r="A34" s="170" t="s">
        <v>157</v>
      </c>
      <c r="B34" s="159"/>
      <c r="C34" s="159"/>
      <c r="D34" s="159"/>
      <c r="E34" s="159"/>
      <c r="F34" s="159"/>
      <c r="G34" s="159"/>
      <c r="H34" s="159"/>
      <c r="I34" s="246"/>
      <c r="J34" s="244"/>
      <c r="K34" s="244"/>
      <c r="L34" s="245"/>
      <c r="M34" s="146"/>
    </row>
    <row r="35" spans="1:13" ht="15">
      <c r="A35" s="183" t="s">
        <v>158</v>
      </c>
      <c r="B35" s="184" t="s">
        <v>159</v>
      </c>
      <c r="C35" s="250" t="s">
        <v>160</v>
      </c>
      <c r="D35" s="220"/>
      <c r="E35" s="184" t="s">
        <v>161</v>
      </c>
      <c r="F35" s="184" t="s">
        <v>162</v>
      </c>
      <c r="G35" s="184" t="s">
        <v>163</v>
      </c>
      <c r="H35" s="159"/>
      <c r="I35" s="246"/>
      <c r="J35" s="244"/>
      <c r="K35" s="244"/>
      <c r="L35" s="245"/>
      <c r="M35" s="146"/>
    </row>
    <row r="36" spans="1:13" ht="15.75">
      <c r="A36" s="185" t="str">
        <f>MID([3]!words((ROUNDDOWN(INT(C32),-7)-ROUNDDOWN(INT(C32),-9))/10000000),7,LEN([3]!words((ROUNDDOWN(INT(C32),-7)-ROUNDDOWN(INT(C32),-9))/10000000))-12)</f>
        <v> NIL</v>
      </c>
      <c r="B36" s="185" t="str">
        <f>MID([3]!words((ROUNDDOWN(INT(C32),-5)-ROUNDDOWN(INT(C32),-7))/100000),7,LEN([3]!words((ROUNDDOWN(INT(C32),-5)-ROUNDDOWN(INT(C32),-7))/100000))-12)</f>
        <v> NIL</v>
      </c>
      <c r="C36" s="149" t="str">
        <f>MID([3]!words((ROUNDDOWN(INT(C32),-3)-ROUNDDOWN(INT(C32),-5))/1000),7,LEN([3]!words((ROUNDDOWN(INT(C32),-3)-ROUNDDOWN(INT(C32),-5))/1000))-12)</f>
        <v> NIL</v>
      </c>
      <c r="D36" s="149"/>
      <c r="E36" s="185" t="str">
        <f>MID([3]!words((ROUNDDOWN(INT(C32),-2)-ROUNDDOWN(INT(C32),-3))/100),7,LEN([3]!words((ROUNDDOWN(INT(C32),-2)-ROUNDDOWN(INT(C32),-3))/100))-12)</f>
        <v> NIL</v>
      </c>
      <c r="F36" s="185" t="str">
        <f>MID([3]!words((ROUNDDOWN(INT(C32),-1)-ROUNDDOWN(INT(C32),-2))/10),7,LEN([3]!words((ROUNDDOWN(INT(C32),-1)-ROUNDDOWN(C32,-2))/10))-12)</f>
        <v> NIL</v>
      </c>
      <c r="G36" s="186" t="str">
        <f>MID([3]!words(INT(C32)-ROUNDDOWN(INT(C32),-1)),7,(LEN([3]!words(INT(C32)-ROUNDDOWN(INT(C32),-1)))-12))</f>
        <v> NIL</v>
      </c>
      <c r="H36" s="159"/>
      <c r="I36" s="246"/>
      <c r="J36" s="244"/>
      <c r="K36" s="244"/>
      <c r="L36" s="245"/>
      <c r="M36" s="146"/>
    </row>
    <row r="37" spans="1:13" ht="18" customHeight="1" thickBot="1">
      <c r="A37" s="158"/>
      <c r="B37" s="159"/>
      <c r="C37" s="159"/>
      <c r="D37" s="159"/>
      <c r="E37" s="159"/>
      <c r="F37" s="159"/>
      <c r="G37" s="159"/>
      <c r="H37" s="159"/>
      <c r="I37" s="246"/>
      <c r="J37" s="244"/>
      <c r="K37" s="244"/>
      <c r="L37" s="245"/>
      <c r="M37" s="146"/>
    </row>
    <row r="38" spans="1:13" ht="16.5" customHeight="1" thickBot="1">
      <c r="A38" s="170" t="s">
        <v>164</v>
      </c>
      <c r="B38" s="159"/>
      <c r="C38" s="159"/>
      <c r="D38" s="187"/>
      <c r="E38" s="188" t="s">
        <v>165</v>
      </c>
      <c r="F38" s="123"/>
      <c r="G38" s="108"/>
      <c r="H38" s="159"/>
      <c r="I38" s="246"/>
      <c r="J38" s="244"/>
      <c r="K38" s="244"/>
      <c r="L38" s="245"/>
      <c r="M38" s="146"/>
    </row>
    <row r="39" spans="1:13" ht="7.5" customHeight="1" thickBot="1">
      <c r="A39" s="170"/>
      <c r="B39" s="159"/>
      <c r="C39" s="159"/>
      <c r="D39" s="159"/>
      <c r="E39" s="159"/>
      <c r="F39" s="189"/>
      <c r="G39" s="159"/>
      <c r="H39" s="159"/>
      <c r="I39" s="246"/>
      <c r="J39" s="244"/>
      <c r="K39" s="244"/>
      <c r="L39" s="245"/>
      <c r="M39" s="146"/>
    </row>
    <row r="40" spans="1:13" ht="15.75" thickBot="1">
      <c r="A40" s="170" t="s">
        <v>166</v>
      </c>
      <c r="B40" s="266"/>
      <c r="C40" s="267"/>
      <c r="D40" s="267"/>
      <c r="E40" s="267"/>
      <c r="F40" s="267"/>
      <c r="G40" s="268"/>
      <c r="H40" s="159"/>
      <c r="I40" s="246"/>
      <c r="J40" s="244"/>
      <c r="K40" s="244"/>
      <c r="L40" s="245"/>
      <c r="M40" s="146"/>
    </row>
    <row r="41" spans="1:13" ht="15">
      <c r="A41" s="158"/>
      <c r="B41" s="159"/>
      <c r="C41" s="159"/>
      <c r="D41" s="159"/>
      <c r="E41" s="159"/>
      <c r="F41" s="159"/>
      <c r="G41" s="190" t="s">
        <v>167</v>
      </c>
      <c r="H41" s="159"/>
      <c r="I41" s="246"/>
      <c r="J41" s="244"/>
      <c r="K41" s="244"/>
      <c r="L41" s="245"/>
      <c r="M41" s="146"/>
    </row>
    <row r="42" spans="1:13" ht="15">
      <c r="A42" s="158"/>
      <c r="B42" s="159"/>
      <c r="C42" s="159"/>
      <c r="D42" s="159"/>
      <c r="E42" s="159"/>
      <c r="F42" s="159"/>
      <c r="G42" s="159"/>
      <c r="H42" s="159"/>
      <c r="I42" s="246"/>
      <c r="J42" s="244"/>
      <c r="K42" s="244"/>
      <c r="L42" s="245"/>
      <c r="M42" s="146"/>
    </row>
    <row r="43" spans="1:13" ht="15">
      <c r="A43" s="158"/>
      <c r="B43" s="159"/>
      <c r="C43" s="159"/>
      <c r="D43" s="159"/>
      <c r="E43" s="159"/>
      <c r="F43" s="159"/>
      <c r="G43" s="159"/>
      <c r="H43" s="159"/>
      <c r="I43" s="246"/>
      <c r="J43" s="244"/>
      <c r="K43" s="244"/>
      <c r="L43" s="245"/>
      <c r="M43" s="146"/>
    </row>
    <row r="44" spans="1:13" ht="15">
      <c r="A44" s="158"/>
      <c r="B44" s="159"/>
      <c r="C44" s="159"/>
      <c r="D44" s="159"/>
      <c r="E44" s="159"/>
      <c r="F44" s="159"/>
      <c r="G44" s="159"/>
      <c r="H44" s="159"/>
      <c r="I44" s="246"/>
      <c r="J44" s="244"/>
      <c r="K44" s="244"/>
      <c r="L44" s="245"/>
      <c r="M44" s="146"/>
    </row>
    <row r="45" spans="1:13" ht="15.75" thickBot="1">
      <c r="A45" s="158" t="s">
        <v>168</v>
      </c>
      <c r="B45" s="191"/>
      <c r="C45" s="159"/>
      <c r="D45" s="159"/>
      <c r="E45" s="159"/>
      <c r="F45" s="159"/>
      <c r="G45" s="190" t="s">
        <v>169</v>
      </c>
      <c r="H45" s="159"/>
      <c r="I45" s="247"/>
      <c r="J45" s="248"/>
      <c r="K45" s="248"/>
      <c r="L45" s="249"/>
      <c r="M45" s="146"/>
    </row>
    <row r="46" spans="1:13" ht="15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46"/>
    </row>
    <row r="47" spans="1:13" ht="9" customHeight="1">
      <c r="A47" s="192"/>
      <c r="B47" s="193"/>
      <c r="C47" s="193"/>
      <c r="D47" s="193"/>
      <c r="E47" s="193"/>
      <c r="F47" s="193"/>
      <c r="G47" s="193"/>
      <c r="H47" s="194"/>
      <c r="I47" s="195"/>
      <c r="J47" s="193"/>
      <c r="K47" s="193"/>
      <c r="L47" s="193"/>
      <c r="M47" s="196"/>
    </row>
    <row r="48" spans="1:13" ht="15.75" thickBot="1">
      <c r="A48" s="170" t="s">
        <v>170</v>
      </c>
      <c r="B48" s="159"/>
      <c r="C48" s="159"/>
      <c r="D48" s="159"/>
      <c r="E48" s="159"/>
      <c r="F48" s="159"/>
      <c r="G48" s="159"/>
      <c r="H48" s="159"/>
      <c r="I48" s="197"/>
      <c r="J48" s="197"/>
      <c r="K48" s="197"/>
      <c r="L48" s="197"/>
      <c r="M48" s="146"/>
    </row>
    <row r="49" spans="1:13" ht="15.75" thickBot="1">
      <c r="A49" s="158" t="s">
        <v>201</v>
      </c>
      <c r="B49" s="222">
        <f>A7</f>
        <v>0</v>
      </c>
      <c r="C49" s="223"/>
      <c r="D49" s="223"/>
      <c r="E49" s="224"/>
      <c r="F49" s="159"/>
      <c r="G49" s="159"/>
      <c r="H49" s="159"/>
      <c r="I49" s="225" t="s">
        <v>154</v>
      </c>
      <c r="J49" s="226"/>
      <c r="K49" s="226"/>
      <c r="L49" s="227"/>
      <c r="M49" s="146"/>
    </row>
    <row r="50" spans="1:13" ht="6.75" customHeight="1" thickBot="1">
      <c r="A50" s="158"/>
      <c r="B50" s="159"/>
      <c r="C50" s="159"/>
      <c r="D50" s="159"/>
      <c r="E50" s="159"/>
      <c r="F50" s="159"/>
      <c r="G50" s="159"/>
      <c r="H50" s="159"/>
      <c r="I50" s="147"/>
      <c r="J50" s="198"/>
      <c r="K50" s="198"/>
      <c r="L50" s="199"/>
      <c r="M50" s="146"/>
    </row>
    <row r="51" spans="1:13" ht="15.75" thickBot="1">
      <c r="A51" s="170" t="s">
        <v>172</v>
      </c>
      <c r="B51" s="159"/>
      <c r="C51" s="263">
        <f>A9</f>
        <v>0</v>
      </c>
      <c r="D51" s="264"/>
      <c r="E51" s="264"/>
      <c r="F51" s="264"/>
      <c r="G51" s="265"/>
      <c r="H51" s="159"/>
      <c r="I51" s="147"/>
      <c r="J51" s="198"/>
      <c r="K51" s="198"/>
      <c r="L51" s="199"/>
      <c r="M51" s="146"/>
    </row>
    <row r="52" spans="1:13" s="206" customFormat="1" ht="15" customHeight="1" thickBot="1">
      <c r="A52" s="200"/>
      <c r="B52" s="201"/>
      <c r="C52" s="272" t="s">
        <v>173</v>
      </c>
      <c r="D52" s="272"/>
      <c r="E52" s="272"/>
      <c r="F52" s="272"/>
      <c r="G52" s="272"/>
      <c r="H52" s="201"/>
      <c r="I52" s="202"/>
      <c r="J52" s="203"/>
      <c r="K52" s="203"/>
      <c r="L52" s="204"/>
      <c r="M52" s="205"/>
    </row>
    <row r="53" spans="1:13" ht="15.75" thickBot="1">
      <c r="A53" s="170" t="s">
        <v>174</v>
      </c>
      <c r="B53" s="159"/>
      <c r="C53" s="159"/>
      <c r="D53" s="261">
        <f>D38</f>
        <v>0</v>
      </c>
      <c r="E53" s="108"/>
      <c r="F53" s="207" t="s">
        <v>175</v>
      </c>
      <c r="G53" s="208">
        <f>C32</f>
        <v>0</v>
      </c>
      <c r="H53" s="159"/>
      <c r="I53" s="147"/>
      <c r="J53" s="198"/>
      <c r="K53" s="198"/>
      <c r="L53" s="199"/>
      <c r="M53" s="146"/>
    </row>
    <row r="54" spans="1:13" ht="6.75" customHeight="1" thickBot="1">
      <c r="A54" s="158"/>
      <c r="B54" s="159"/>
      <c r="C54" s="159"/>
      <c r="D54" s="159"/>
      <c r="E54" s="159"/>
      <c r="F54" s="159"/>
      <c r="G54" s="159"/>
      <c r="H54" s="159"/>
      <c r="I54" s="147"/>
      <c r="J54" s="198"/>
      <c r="K54" s="198"/>
      <c r="L54" s="199"/>
      <c r="M54" s="146"/>
    </row>
    <row r="55" spans="1:13" ht="15.75" thickBot="1">
      <c r="A55" s="158" t="s">
        <v>176</v>
      </c>
      <c r="B55" s="269" t="str">
        <f>[3]!words(G53)</f>
        <v>Rupees NIL Only.</v>
      </c>
      <c r="C55" s="270"/>
      <c r="D55" s="270"/>
      <c r="E55" s="270"/>
      <c r="F55" s="270"/>
      <c r="G55" s="271"/>
      <c r="H55" s="159"/>
      <c r="I55" s="147"/>
      <c r="J55" s="198"/>
      <c r="K55" s="198"/>
      <c r="L55" s="199"/>
      <c r="M55" s="146"/>
    </row>
    <row r="56" spans="1:13" ht="7.5" customHeight="1" thickBot="1">
      <c r="A56" s="158"/>
      <c r="B56" s="159"/>
      <c r="C56" s="159"/>
      <c r="D56" s="159"/>
      <c r="E56" s="159"/>
      <c r="F56" s="159"/>
      <c r="G56" s="159"/>
      <c r="H56" s="159"/>
      <c r="I56" s="147"/>
      <c r="J56" s="198"/>
      <c r="K56" s="198"/>
      <c r="L56" s="199"/>
      <c r="M56" s="146"/>
    </row>
    <row r="57" spans="1:13" ht="15.75" thickBot="1">
      <c r="A57" s="158" t="s">
        <v>177</v>
      </c>
      <c r="B57" s="269">
        <f>B40</f>
        <v>0</v>
      </c>
      <c r="C57" s="270"/>
      <c r="D57" s="270"/>
      <c r="E57" s="270"/>
      <c r="F57" s="270"/>
      <c r="G57" s="271"/>
      <c r="H57" s="159"/>
      <c r="I57" s="147"/>
      <c r="J57" s="198"/>
      <c r="K57" s="198"/>
      <c r="L57" s="199"/>
      <c r="M57" s="146"/>
    </row>
    <row r="58" spans="1:13" ht="16.5" thickBot="1">
      <c r="A58" s="158"/>
      <c r="B58" s="272" t="s">
        <v>167</v>
      </c>
      <c r="C58" s="272"/>
      <c r="D58" s="272"/>
      <c r="E58" s="272"/>
      <c r="F58" s="272"/>
      <c r="G58" s="272"/>
      <c r="H58" s="171"/>
      <c r="I58" s="147"/>
      <c r="J58" s="198"/>
      <c r="K58" s="198"/>
      <c r="L58" s="199"/>
      <c r="M58" s="146"/>
    </row>
    <row r="59" spans="1:13" ht="18.75" thickBot="1">
      <c r="A59" s="209" t="s">
        <v>178</v>
      </c>
      <c r="B59" s="159"/>
      <c r="C59" s="211" t="s">
        <v>180</v>
      </c>
      <c r="D59" s="273" t="s">
        <v>181</v>
      </c>
      <c r="E59" s="274"/>
      <c r="F59" s="211" t="s">
        <v>182</v>
      </c>
      <c r="G59" s="212" t="s">
        <v>183</v>
      </c>
      <c r="H59" s="213"/>
      <c r="I59" s="147"/>
      <c r="J59" s="198"/>
      <c r="K59" s="198"/>
      <c r="L59" s="199"/>
      <c r="M59" s="146"/>
    </row>
    <row r="60" spans="1:13" ht="15" customHeight="1">
      <c r="A60" s="158"/>
      <c r="B60" s="275" t="s">
        <v>184</v>
      </c>
      <c r="C60" s="275"/>
      <c r="D60" s="275"/>
      <c r="E60" s="275"/>
      <c r="F60" s="275"/>
      <c r="G60" s="275"/>
      <c r="H60" s="159"/>
      <c r="I60" s="147"/>
      <c r="J60" s="198"/>
      <c r="K60" s="198"/>
      <c r="L60" s="199"/>
      <c r="M60" s="146"/>
    </row>
    <row r="61" spans="1:13" ht="15" customHeight="1" thickBot="1">
      <c r="A61" s="158" t="s">
        <v>202</v>
      </c>
      <c r="B61" s="159"/>
      <c r="C61" s="276"/>
      <c r="D61" s="277"/>
      <c r="E61" s="277"/>
      <c r="F61" s="159" t="s">
        <v>185</v>
      </c>
      <c r="G61" s="214">
        <f>C26</f>
        <v>0</v>
      </c>
      <c r="H61" s="159"/>
      <c r="I61" s="147"/>
      <c r="J61" s="198"/>
      <c r="K61" s="198"/>
      <c r="L61" s="199"/>
      <c r="M61" s="146"/>
    </row>
    <row r="62" spans="1:13" ht="15.75" thickBot="1">
      <c r="A62" s="170" t="s">
        <v>186</v>
      </c>
      <c r="B62" s="159"/>
      <c r="C62" s="261">
        <f>K3</f>
        <v>0</v>
      </c>
      <c r="D62" s="262"/>
      <c r="E62" s="108"/>
      <c r="F62" s="215" t="s">
        <v>187</v>
      </c>
      <c r="G62" s="214">
        <f>C27</f>
        <v>0</v>
      </c>
      <c r="H62" s="159"/>
      <c r="I62" s="147"/>
      <c r="J62" s="198"/>
      <c r="K62" s="198"/>
      <c r="L62" s="199"/>
      <c r="M62" s="146"/>
    </row>
    <row r="63" spans="1:13" ht="15.75" thickBot="1">
      <c r="A63" s="216"/>
      <c r="B63" s="197"/>
      <c r="C63" s="197"/>
      <c r="D63" s="197"/>
      <c r="E63" s="197"/>
      <c r="F63" s="197" t="s">
        <v>188</v>
      </c>
      <c r="G63" s="217">
        <f>C28</f>
        <v>0</v>
      </c>
      <c r="H63" s="197"/>
      <c r="I63" s="151"/>
      <c r="J63" s="218"/>
      <c r="K63" s="218"/>
      <c r="L63" s="219"/>
      <c r="M63" s="157"/>
    </row>
  </sheetData>
  <mergeCells count="37">
    <mergeCell ref="B49:E49"/>
    <mergeCell ref="I49:L49"/>
    <mergeCell ref="A15:M15"/>
    <mergeCell ref="C27:G27"/>
    <mergeCell ref="C29:G29"/>
    <mergeCell ref="I29:L29"/>
    <mergeCell ref="C26:G26"/>
    <mergeCell ref="I30:L30"/>
    <mergeCell ref="C32:G32"/>
    <mergeCell ref="C30:G30"/>
    <mergeCell ref="C31:G31"/>
    <mergeCell ref="A13:M13"/>
    <mergeCell ref="I31:L45"/>
    <mergeCell ref="C35:D35"/>
    <mergeCell ref="C36:D36"/>
    <mergeCell ref="F38:G38"/>
    <mergeCell ref="C28:G28"/>
    <mergeCell ref="B57:G57"/>
    <mergeCell ref="A1:H1"/>
    <mergeCell ref="K2:L2"/>
    <mergeCell ref="K3:L3"/>
    <mergeCell ref="I24:L24"/>
    <mergeCell ref="A7:E7"/>
    <mergeCell ref="A9:M9"/>
    <mergeCell ref="A14:M14"/>
    <mergeCell ref="A12:M12"/>
    <mergeCell ref="A11:M11"/>
    <mergeCell ref="C61:E61"/>
    <mergeCell ref="C62:E62"/>
    <mergeCell ref="C51:G51"/>
    <mergeCell ref="B40:G40"/>
    <mergeCell ref="D53:E53"/>
    <mergeCell ref="B55:G55"/>
    <mergeCell ref="C52:G52"/>
    <mergeCell ref="B58:G58"/>
    <mergeCell ref="D59:E59"/>
    <mergeCell ref="B60:G60"/>
  </mergeCells>
  <printOptions horizontalCentered="1" verticalCentered="1"/>
  <pageMargins left="0.25" right="0.25" top="0.25" bottom="0.25" header="0.5" footer="0.5"/>
  <pageSetup blackAndWhite="1"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23"/>
  <sheetViews>
    <sheetView zoomScale="75" zoomScaleNormal="75" workbookViewId="0" topLeftCell="A93">
      <selection activeCell="K111" sqref="K111"/>
    </sheetView>
  </sheetViews>
  <sheetFormatPr defaultColWidth="9.140625" defaultRowHeight="15.75" customHeight="1"/>
  <cols>
    <col min="1" max="1" width="2.8515625" style="1" customWidth="1"/>
    <col min="2" max="2" width="8.28125" style="2" customWidth="1"/>
    <col min="3" max="3" width="12.7109375" style="2" customWidth="1"/>
    <col min="4" max="4" width="13.421875" style="2" bestFit="1" customWidth="1"/>
    <col min="5" max="5" width="14.7109375" style="2" customWidth="1"/>
    <col min="6" max="6" width="15.57421875" style="2" customWidth="1"/>
    <col min="7" max="7" width="16.421875" style="2" customWidth="1"/>
    <col min="8" max="8" width="18.28125" style="2" customWidth="1"/>
    <col min="9" max="9" width="19.00390625" style="2" customWidth="1"/>
    <col min="10" max="10" width="18.00390625" style="2" customWidth="1"/>
    <col min="11" max="11" width="15.140625" style="2" customWidth="1"/>
    <col min="12" max="12" width="8.421875" style="2" bestFit="1" customWidth="1"/>
    <col min="13" max="16384" width="7.8515625" style="2" customWidth="1"/>
  </cols>
  <sheetData>
    <row r="1" spans="2:12" ht="15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1" ht="15.75" customHeight="1">
      <c r="B2" s="3" t="s">
        <v>0</v>
      </c>
      <c r="C2" s="6"/>
      <c r="D2" s="6"/>
      <c r="E2" s="4"/>
      <c r="F2" s="5"/>
      <c r="G2" s="3" t="s">
        <v>1</v>
      </c>
      <c r="H2" s="6"/>
      <c r="I2" s="6"/>
      <c r="J2" s="6"/>
      <c r="K2" s="4"/>
    </row>
    <row r="3" spans="2:11" ht="15.75" customHeight="1" thickBot="1">
      <c r="B3" s="7" t="s">
        <v>2</v>
      </c>
      <c r="C3" s="12"/>
      <c r="D3" s="12"/>
      <c r="E3" s="8"/>
      <c r="F3" s="5"/>
      <c r="G3" s="9" t="s">
        <v>3</v>
      </c>
      <c r="H3" s="10"/>
      <c r="I3" s="10"/>
      <c r="J3" s="10"/>
      <c r="K3" s="11"/>
    </row>
    <row r="4" spans="2:11" ht="15.75" customHeight="1" thickBot="1">
      <c r="B4" s="312"/>
      <c r="C4" s="313"/>
      <c r="D4" s="313"/>
      <c r="E4" s="314"/>
      <c r="F4" s="5"/>
      <c r="G4" s="7" t="s">
        <v>4</v>
      </c>
      <c r="H4" s="12"/>
      <c r="I4" s="12"/>
      <c r="J4" s="12"/>
      <c r="K4" s="8"/>
    </row>
    <row r="5" spans="2:11" ht="15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.75" customHeight="1">
      <c r="B6" s="315" t="s">
        <v>5</v>
      </c>
      <c r="C6" s="316"/>
      <c r="D6" s="316"/>
      <c r="E6" s="316"/>
      <c r="F6" s="316"/>
      <c r="G6" s="13"/>
      <c r="H6" s="317" t="s">
        <v>6</v>
      </c>
      <c r="I6" s="318"/>
      <c r="J6" s="318"/>
      <c r="K6" s="319"/>
    </row>
    <row r="7" spans="2:11" ht="15.75" customHeight="1">
      <c r="B7" s="14"/>
      <c r="C7" s="82"/>
      <c r="D7" s="82"/>
      <c r="E7" s="15"/>
      <c r="F7" s="15"/>
      <c r="G7" s="16"/>
      <c r="H7" s="17" t="s">
        <v>7</v>
      </c>
      <c r="I7" s="18"/>
      <c r="J7" s="15"/>
      <c r="K7" s="19"/>
    </row>
    <row r="8" spans="2:11" ht="15.75" customHeight="1">
      <c r="B8" s="20"/>
      <c r="C8" s="83"/>
      <c r="D8" s="83"/>
      <c r="E8" s="10"/>
      <c r="F8" s="10"/>
      <c r="G8" s="21"/>
      <c r="H8" s="22"/>
      <c r="I8" s="23"/>
      <c r="J8" s="10"/>
      <c r="K8" s="11"/>
    </row>
    <row r="9" spans="2:11" ht="15.75" customHeight="1">
      <c r="B9" s="20"/>
      <c r="C9" s="83"/>
      <c r="D9" s="83"/>
      <c r="E9" s="10"/>
      <c r="F9" s="10"/>
      <c r="G9" s="21"/>
      <c r="H9" s="22"/>
      <c r="I9" s="24"/>
      <c r="J9" s="10"/>
      <c r="K9" s="11"/>
    </row>
    <row r="10" spans="2:11" ht="15.75" customHeight="1">
      <c r="B10" s="20"/>
      <c r="C10" s="83"/>
      <c r="D10" s="83"/>
      <c r="E10" s="10"/>
      <c r="F10" s="10"/>
      <c r="G10" s="21"/>
      <c r="H10" s="22"/>
      <c r="I10" s="24"/>
      <c r="J10" s="10"/>
      <c r="K10" s="11"/>
    </row>
    <row r="11" spans="2:11" ht="15.75" customHeight="1">
      <c r="B11" s="14"/>
      <c r="C11" s="82"/>
      <c r="D11" s="82"/>
      <c r="E11" s="10"/>
      <c r="F11" s="10"/>
      <c r="G11" s="25"/>
      <c r="H11" s="22"/>
      <c r="I11" s="26" t="s">
        <v>8</v>
      </c>
      <c r="K11" s="11"/>
    </row>
    <row r="12" spans="2:11" ht="15.75" customHeight="1">
      <c r="B12" s="27" t="s">
        <v>9</v>
      </c>
      <c r="C12" s="84"/>
      <c r="D12" s="84"/>
      <c r="E12" s="28"/>
      <c r="F12" s="28"/>
      <c r="G12" s="29"/>
      <c r="H12" s="30"/>
      <c r="I12" s="28"/>
      <c r="J12" s="28"/>
      <c r="K12" s="31"/>
    </row>
    <row r="13" spans="2:11" ht="15.75" customHeight="1">
      <c r="B13" s="320" t="s">
        <v>10</v>
      </c>
      <c r="C13" s="321"/>
      <c r="D13" s="321"/>
      <c r="E13" s="322"/>
      <c r="F13" s="323" t="s">
        <v>11</v>
      </c>
      <c r="G13" s="322"/>
      <c r="H13" s="324" t="s">
        <v>10</v>
      </c>
      <c r="I13" s="325"/>
      <c r="J13" s="325"/>
      <c r="K13" s="326"/>
    </row>
    <row r="14" spans="2:11" ht="15.75" customHeight="1">
      <c r="B14" s="306"/>
      <c r="C14" s="307"/>
      <c r="D14" s="307"/>
      <c r="E14" s="308"/>
      <c r="F14" s="323"/>
      <c r="G14" s="322"/>
      <c r="H14" s="309"/>
      <c r="I14" s="310"/>
      <c r="J14" s="310"/>
      <c r="K14" s="311"/>
    </row>
    <row r="15" spans="2:11" ht="15.75" customHeight="1">
      <c r="B15" s="37" t="s">
        <v>12</v>
      </c>
      <c r="C15" s="15"/>
      <c r="D15" s="15"/>
      <c r="E15" s="15"/>
      <c r="F15" s="15"/>
      <c r="G15" s="16"/>
      <c r="H15" s="33" t="s">
        <v>13</v>
      </c>
      <c r="I15" s="34"/>
      <c r="J15" s="33" t="s">
        <v>14</v>
      </c>
      <c r="K15" s="35"/>
    </row>
    <row r="16" spans="2:11" ht="15.75" customHeight="1">
      <c r="B16" s="79" t="s">
        <v>15</v>
      </c>
      <c r="C16" s="28"/>
      <c r="D16" s="28"/>
      <c r="E16" s="28"/>
      <c r="F16" s="28"/>
      <c r="G16" s="29"/>
      <c r="H16" s="32" t="s">
        <v>16</v>
      </c>
      <c r="I16" s="36" t="s">
        <v>17</v>
      </c>
      <c r="J16" s="37" t="s">
        <v>18</v>
      </c>
      <c r="K16" s="19"/>
    </row>
    <row r="17" spans="2:11" ht="15.75" customHeight="1">
      <c r="B17" s="79"/>
      <c r="C17" s="28"/>
      <c r="D17" s="28"/>
      <c r="E17" s="28"/>
      <c r="F17" s="28"/>
      <c r="G17" s="29"/>
      <c r="H17" s="80"/>
      <c r="I17" s="81"/>
      <c r="J17" s="33"/>
      <c r="K17" s="35"/>
    </row>
    <row r="18" spans="2:11" ht="46.5" customHeight="1">
      <c r="B18" s="327" t="s">
        <v>41</v>
      </c>
      <c r="C18" s="328"/>
      <c r="D18" s="328"/>
      <c r="E18" s="328"/>
      <c r="F18" s="328"/>
      <c r="G18" s="329"/>
      <c r="H18" s="38"/>
      <c r="I18" s="39"/>
      <c r="J18" s="40"/>
      <c r="K18" s="11"/>
    </row>
    <row r="19" spans="2:11" ht="25.5" customHeight="1">
      <c r="B19" s="296" t="s">
        <v>42</v>
      </c>
      <c r="C19" s="297"/>
      <c r="D19" s="298"/>
      <c r="E19" s="302" t="s">
        <v>43</v>
      </c>
      <c r="F19" s="297"/>
      <c r="G19" s="298"/>
      <c r="H19" s="38"/>
      <c r="I19" s="39"/>
      <c r="J19" s="40"/>
      <c r="K19" s="11"/>
    </row>
    <row r="20" spans="2:11" ht="15">
      <c r="B20" s="299"/>
      <c r="C20" s="300"/>
      <c r="D20" s="301"/>
      <c r="E20" s="303"/>
      <c r="F20" s="300"/>
      <c r="G20" s="301"/>
      <c r="H20" s="38"/>
      <c r="I20" s="39"/>
      <c r="J20" s="294"/>
      <c r="K20" s="295"/>
    </row>
    <row r="21" spans="2:11" ht="15">
      <c r="B21" s="299"/>
      <c r="C21" s="300"/>
      <c r="D21" s="301"/>
      <c r="E21" s="303"/>
      <c r="F21" s="300"/>
      <c r="G21" s="301"/>
      <c r="H21" s="38"/>
      <c r="I21" s="39"/>
      <c r="J21" s="40"/>
      <c r="K21" s="11"/>
    </row>
    <row r="22" spans="2:11" ht="15">
      <c r="B22" s="299"/>
      <c r="C22" s="300"/>
      <c r="D22" s="301"/>
      <c r="E22" s="303"/>
      <c r="F22" s="300"/>
      <c r="G22" s="301"/>
      <c r="H22" s="38"/>
      <c r="I22" s="39"/>
      <c r="J22" s="40"/>
      <c r="K22" s="11"/>
    </row>
    <row r="23" spans="2:11" ht="15.75" thickBot="1">
      <c r="B23" s="291"/>
      <c r="C23" s="292"/>
      <c r="D23" s="293"/>
      <c r="E23" s="330"/>
      <c r="F23" s="331"/>
      <c r="G23" s="332"/>
      <c r="H23" s="41">
        <v>38356</v>
      </c>
      <c r="I23" s="42">
        <v>38807</v>
      </c>
      <c r="J23" s="43" t="s">
        <v>19</v>
      </c>
      <c r="K23" s="8"/>
    </row>
    <row r="24" spans="2:11" ht="1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1" ht="15.75" customHeight="1">
      <c r="B25" s="44" t="s">
        <v>20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.75" customHeight="1" thickBot="1">
      <c r="B26" s="44"/>
      <c r="C26" s="44"/>
      <c r="D26" s="44"/>
      <c r="E26" s="44"/>
      <c r="F26" s="44"/>
      <c r="G26" s="44"/>
      <c r="H26" s="12"/>
      <c r="I26" s="44"/>
      <c r="J26" s="44"/>
      <c r="K26" s="44"/>
    </row>
    <row r="27" spans="2:11" ht="15.75" customHeight="1">
      <c r="B27" s="45"/>
      <c r="C27" s="46"/>
      <c r="D27" s="46"/>
      <c r="E27" s="46"/>
      <c r="F27" s="46"/>
      <c r="G27" s="46"/>
      <c r="H27" s="46"/>
      <c r="I27" s="47"/>
      <c r="J27" s="47"/>
      <c r="K27" s="48"/>
    </row>
    <row r="28" spans="2:11" ht="15.75" customHeight="1">
      <c r="B28" s="49" t="s">
        <v>21</v>
      </c>
      <c r="C28" s="24"/>
      <c r="D28" s="24"/>
      <c r="E28" s="50"/>
      <c r="F28" s="50"/>
      <c r="G28" s="50"/>
      <c r="H28" s="50"/>
      <c r="I28" s="51"/>
      <c r="J28" s="52" t="s">
        <v>9</v>
      </c>
      <c r="K28" s="53"/>
    </row>
    <row r="29" spans="2:11" ht="15.75" customHeight="1">
      <c r="B29" s="49" t="s">
        <v>22</v>
      </c>
      <c r="C29" s="24"/>
      <c r="D29" s="24"/>
      <c r="E29" s="50"/>
      <c r="F29" s="50"/>
      <c r="G29" s="50"/>
      <c r="H29" s="50"/>
      <c r="I29" s="52">
        <v>108000</v>
      </c>
      <c r="J29" s="52"/>
      <c r="K29" s="53"/>
    </row>
    <row r="30" spans="2:11" ht="15.75" customHeight="1">
      <c r="B30" s="49" t="s">
        <v>23</v>
      </c>
      <c r="C30" s="24"/>
      <c r="D30" s="24"/>
      <c r="E30" s="50"/>
      <c r="F30" s="50"/>
      <c r="G30" s="50"/>
      <c r="H30" s="50"/>
      <c r="I30" s="52">
        <v>0</v>
      </c>
      <c r="J30" s="52"/>
      <c r="K30" s="53"/>
    </row>
    <row r="31" spans="2:11" ht="15.75" customHeight="1">
      <c r="B31" s="49" t="s">
        <v>24</v>
      </c>
      <c r="C31" s="24"/>
      <c r="D31" s="24"/>
      <c r="E31" s="50"/>
      <c r="F31" s="50"/>
      <c r="G31" s="50"/>
      <c r="H31" s="50"/>
      <c r="I31" s="52">
        <v>0</v>
      </c>
      <c r="J31" s="52"/>
      <c r="K31" s="53"/>
    </row>
    <row r="32" spans="2:11" ht="15.75" customHeight="1">
      <c r="B32" s="49" t="s">
        <v>25</v>
      </c>
      <c r="C32" s="24"/>
      <c r="D32" s="24"/>
      <c r="E32" s="50"/>
      <c r="F32" s="50"/>
      <c r="G32" s="50"/>
      <c r="H32" s="50"/>
      <c r="I32" s="52"/>
      <c r="J32" s="52"/>
      <c r="K32" s="53"/>
    </row>
    <row r="33" spans="2:11" ht="15.75" customHeight="1">
      <c r="B33" s="54" t="s">
        <v>26</v>
      </c>
      <c r="C33" s="50"/>
      <c r="D33" s="50"/>
      <c r="E33" s="50"/>
      <c r="F33" s="50"/>
      <c r="G33" s="50"/>
      <c r="H33" s="50"/>
      <c r="I33" s="55"/>
      <c r="J33" s="56">
        <f>SUM(I29:I32)</f>
        <v>108000</v>
      </c>
      <c r="K33" s="53"/>
    </row>
    <row r="34" spans="2:11" ht="15.75" customHeight="1">
      <c r="B34" s="54"/>
      <c r="C34" s="50"/>
      <c r="D34" s="50"/>
      <c r="E34" s="50"/>
      <c r="F34" s="50"/>
      <c r="G34" s="50"/>
      <c r="H34" s="50"/>
      <c r="I34" s="51"/>
      <c r="J34" s="51"/>
      <c r="K34" s="53"/>
    </row>
    <row r="35" spans="2:11" ht="15.75" customHeight="1">
      <c r="B35" s="54" t="s">
        <v>44</v>
      </c>
      <c r="C35" s="50"/>
      <c r="D35" s="50"/>
      <c r="E35" s="50"/>
      <c r="F35" s="50"/>
      <c r="G35" s="50"/>
      <c r="H35" s="50"/>
      <c r="I35" s="51"/>
      <c r="J35" s="51"/>
      <c r="K35" s="53"/>
    </row>
    <row r="36" spans="2:11" ht="15.75" customHeight="1">
      <c r="B36" s="54" t="s">
        <v>45</v>
      </c>
      <c r="C36" s="50"/>
      <c r="D36" s="50"/>
      <c r="E36" s="50"/>
      <c r="F36" s="50"/>
      <c r="G36" s="50"/>
      <c r="H36" s="50" t="s">
        <v>33</v>
      </c>
      <c r="I36" s="51"/>
      <c r="J36" s="51"/>
      <c r="K36" s="53"/>
    </row>
    <row r="37" spans="2:11" ht="15.75" customHeight="1">
      <c r="B37" s="54" t="s">
        <v>27</v>
      </c>
      <c r="C37" s="50"/>
      <c r="D37" s="50"/>
      <c r="E37" s="50"/>
      <c r="F37" s="50"/>
      <c r="G37" s="50"/>
      <c r="H37" s="56">
        <v>9600</v>
      </c>
      <c r="I37" s="53"/>
      <c r="J37" s="51"/>
      <c r="K37" s="53"/>
    </row>
    <row r="38" spans="2:11" ht="15.75" customHeight="1">
      <c r="B38" s="54"/>
      <c r="C38" s="50"/>
      <c r="D38" s="50"/>
      <c r="E38" s="50"/>
      <c r="F38" s="50"/>
      <c r="G38" s="50"/>
      <c r="H38" s="56"/>
      <c r="I38" s="52">
        <f>SUM(H37:H37)</f>
        <v>9600</v>
      </c>
      <c r="J38" s="52"/>
      <c r="K38" s="53"/>
    </row>
    <row r="39" spans="2:11" ht="15.75" customHeight="1">
      <c r="B39" s="54" t="s">
        <v>28</v>
      </c>
      <c r="C39" s="50"/>
      <c r="D39" s="50"/>
      <c r="E39" s="50"/>
      <c r="F39" s="50"/>
      <c r="G39" s="50"/>
      <c r="H39" s="50"/>
      <c r="I39" s="51"/>
      <c r="J39" s="52">
        <f>+J33-I38</f>
        <v>98400</v>
      </c>
      <c r="K39" s="53"/>
    </row>
    <row r="40" spans="2:11" ht="15.75" customHeight="1">
      <c r="B40" s="54"/>
      <c r="C40" s="50"/>
      <c r="D40" s="50"/>
      <c r="E40" s="50"/>
      <c r="F40" s="50"/>
      <c r="G40" s="50"/>
      <c r="H40" s="50"/>
      <c r="I40" s="51"/>
      <c r="J40" s="51"/>
      <c r="K40" s="53"/>
    </row>
    <row r="41" spans="2:11" ht="15.75" customHeight="1">
      <c r="B41" s="54" t="s">
        <v>29</v>
      </c>
      <c r="C41" s="50"/>
      <c r="D41" s="50"/>
      <c r="E41" s="50"/>
      <c r="F41" s="50"/>
      <c r="G41" s="50"/>
      <c r="H41" s="50"/>
      <c r="I41" s="51"/>
      <c r="J41" s="51"/>
      <c r="K41" s="53"/>
    </row>
    <row r="42" spans="2:11" ht="15.75" customHeight="1">
      <c r="B42" s="54" t="s">
        <v>46</v>
      </c>
      <c r="C42" s="50"/>
      <c r="D42" s="50"/>
      <c r="E42" s="50"/>
      <c r="F42" s="50"/>
      <c r="G42" s="57">
        <v>0</v>
      </c>
      <c r="H42" s="50"/>
      <c r="I42" s="51"/>
      <c r="J42" s="51"/>
      <c r="K42" s="53"/>
    </row>
    <row r="43" spans="2:11" ht="15.75" customHeight="1">
      <c r="B43" s="54" t="s">
        <v>47</v>
      </c>
      <c r="C43" s="50"/>
      <c r="D43" s="50"/>
      <c r="E43" s="50"/>
      <c r="F43" s="50"/>
      <c r="G43" s="57">
        <v>0</v>
      </c>
      <c r="H43" s="50"/>
      <c r="I43" s="51"/>
      <c r="J43" s="51"/>
      <c r="K43" s="53"/>
    </row>
    <row r="44" spans="2:11" ht="15.75" customHeight="1">
      <c r="B44" s="54"/>
      <c r="C44" s="50"/>
      <c r="D44" s="50"/>
      <c r="E44" s="50"/>
      <c r="F44" s="50"/>
      <c r="G44" s="50"/>
      <c r="H44" s="50"/>
      <c r="I44" s="51"/>
      <c r="J44" s="51"/>
      <c r="K44" s="53"/>
    </row>
    <row r="45" spans="2:11" ht="15.75" customHeight="1">
      <c r="B45" s="54" t="s">
        <v>48</v>
      </c>
      <c r="C45" s="50"/>
      <c r="D45" s="50"/>
      <c r="E45" s="50"/>
      <c r="F45" s="50"/>
      <c r="G45" s="50"/>
      <c r="H45" s="50"/>
      <c r="I45" s="52">
        <f>SUM(G42:G43)</f>
        <v>0</v>
      </c>
      <c r="J45" s="52">
        <f>+I45</f>
        <v>0</v>
      </c>
      <c r="K45" s="53"/>
    </row>
    <row r="46" spans="2:11" ht="15.75" customHeight="1">
      <c r="B46" s="54"/>
      <c r="C46" s="50"/>
      <c r="D46" s="50"/>
      <c r="E46" s="50"/>
      <c r="F46" s="50"/>
      <c r="G46" s="50"/>
      <c r="H46" s="50"/>
      <c r="I46" s="51"/>
      <c r="J46" s="51"/>
      <c r="K46" s="53"/>
    </row>
    <row r="47" spans="2:11" ht="15.75" customHeight="1">
      <c r="B47" s="54" t="s">
        <v>49</v>
      </c>
      <c r="C47" s="50"/>
      <c r="D47" s="50"/>
      <c r="E47" s="50"/>
      <c r="F47" s="50"/>
      <c r="G47" s="50"/>
      <c r="H47" s="50"/>
      <c r="I47" s="51"/>
      <c r="J47" s="51"/>
      <c r="K47" s="52">
        <f>+J39-J45</f>
        <v>98400</v>
      </c>
    </row>
    <row r="48" spans="2:11" ht="15.75" customHeight="1">
      <c r="B48" s="54"/>
      <c r="C48" s="50"/>
      <c r="D48" s="50"/>
      <c r="E48" s="50"/>
      <c r="F48" s="50"/>
      <c r="G48" s="50"/>
      <c r="H48" s="50"/>
      <c r="I48" s="51"/>
      <c r="J48" s="51"/>
      <c r="K48" s="52"/>
    </row>
    <row r="49" spans="2:11" ht="15.75" customHeight="1">
      <c r="B49" s="54" t="s">
        <v>30</v>
      </c>
      <c r="C49" s="50"/>
      <c r="D49" s="50"/>
      <c r="E49" s="50"/>
      <c r="F49" s="50"/>
      <c r="G49" s="50"/>
      <c r="H49" s="50"/>
      <c r="I49" s="51"/>
      <c r="J49" s="51"/>
      <c r="K49" s="56">
        <v>0</v>
      </c>
    </row>
    <row r="50" spans="2:11" ht="15.75" customHeight="1">
      <c r="B50" s="54"/>
      <c r="C50" s="50"/>
      <c r="D50" s="50"/>
      <c r="E50" s="50"/>
      <c r="F50" s="50"/>
      <c r="G50" s="50"/>
      <c r="H50" s="50"/>
      <c r="I50" s="51"/>
      <c r="J50" s="51"/>
      <c r="K50" s="52"/>
    </row>
    <row r="51" spans="2:11" ht="15.75" customHeight="1">
      <c r="B51" s="54" t="s">
        <v>31</v>
      </c>
      <c r="C51" s="50"/>
      <c r="D51" s="50"/>
      <c r="E51" s="50"/>
      <c r="F51" s="50"/>
      <c r="G51" s="50"/>
      <c r="H51" s="50"/>
      <c r="I51" s="51"/>
      <c r="J51" s="51"/>
      <c r="K51" s="52">
        <f>+K47+K49</f>
        <v>98400</v>
      </c>
    </row>
    <row r="52" spans="2:11" ht="15.75" customHeight="1">
      <c r="B52" s="54"/>
      <c r="C52" s="50"/>
      <c r="D52" s="50"/>
      <c r="E52" s="50"/>
      <c r="F52" s="50"/>
      <c r="G52" s="50"/>
      <c r="H52" s="50"/>
      <c r="I52" s="51"/>
      <c r="J52" s="51"/>
      <c r="K52" s="53"/>
    </row>
    <row r="53" spans="2:11" ht="15.75" customHeight="1">
      <c r="B53" s="54" t="s">
        <v>32</v>
      </c>
      <c r="C53" s="50"/>
      <c r="D53" s="50"/>
      <c r="E53" s="50"/>
      <c r="F53" s="50"/>
      <c r="G53" s="50"/>
      <c r="H53" s="50"/>
      <c r="I53" s="51"/>
      <c r="J53" s="51"/>
      <c r="K53" s="53"/>
    </row>
    <row r="54" spans="2:11" ht="15.75" customHeight="1">
      <c r="B54" s="54" t="s">
        <v>50</v>
      </c>
      <c r="C54" s="50"/>
      <c r="D54" s="50"/>
      <c r="E54" s="50"/>
      <c r="F54" s="50"/>
      <c r="G54" s="50"/>
      <c r="H54" s="50"/>
      <c r="I54" s="51" t="s">
        <v>51</v>
      </c>
      <c r="J54" s="51" t="s">
        <v>52</v>
      </c>
      <c r="K54" s="53"/>
    </row>
    <row r="55" spans="2:11" ht="15.75" customHeight="1">
      <c r="B55" s="54" t="s">
        <v>54</v>
      </c>
      <c r="C55" s="50"/>
      <c r="D55" s="50"/>
      <c r="E55" s="50"/>
      <c r="F55" s="50"/>
      <c r="G55" s="58"/>
      <c r="H55" s="38"/>
      <c r="I55" s="52"/>
      <c r="J55" s="52"/>
      <c r="K55" s="53"/>
    </row>
    <row r="56" spans="2:11" ht="15.75" customHeight="1">
      <c r="B56" s="54" t="s">
        <v>57</v>
      </c>
      <c r="C56" s="50"/>
      <c r="D56" s="50"/>
      <c r="E56" s="50"/>
      <c r="F56" s="50"/>
      <c r="G56" s="58"/>
      <c r="H56" s="38"/>
      <c r="I56" s="52"/>
      <c r="J56" s="52"/>
      <c r="K56" s="53"/>
    </row>
    <row r="57" spans="2:11" ht="15.75" customHeight="1">
      <c r="B57" s="54" t="s">
        <v>58</v>
      </c>
      <c r="C57" s="50"/>
      <c r="D57" s="50"/>
      <c r="E57" s="50"/>
      <c r="F57" s="50"/>
      <c r="G57" s="58"/>
      <c r="H57" s="38"/>
      <c r="I57" s="52"/>
      <c r="J57" s="52"/>
      <c r="K57" s="53"/>
    </row>
    <row r="58" spans="2:11" ht="15.75" customHeight="1">
      <c r="B58" s="54" t="s">
        <v>59</v>
      </c>
      <c r="C58" s="50"/>
      <c r="D58" s="50"/>
      <c r="E58" s="50"/>
      <c r="F58" s="50"/>
      <c r="G58" s="58"/>
      <c r="H58" s="38"/>
      <c r="I58" s="52"/>
      <c r="J58" s="52"/>
      <c r="K58" s="53"/>
    </row>
    <row r="59" spans="2:11" ht="15.75" customHeight="1">
      <c r="B59" s="54" t="s">
        <v>60</v>
      </c>
      <c r="C59" s="50"/>
      <c r="D59" s="50"/>
      <c r="E59" s="50"/>
      <c r="F59" s="50"/>
      <c r="G59" s="58"/>
      <c r="H59" s="38"/>
      <c r="I59" s="52"/>
      <c r="J59" s="52"/>
      <c r="K59" s="53"/>
    </row>
    <row r="60" spans="2:11" ht="15.75" customHeight="1">
      <c r="B60" s="54" t="s">
        <v>53</v>
      </c>
      <c r="C60" s="50"/>
      <c r="D60" s="50"/>
      <c r="E60" s="50"/>
      <c r="F60" s="50"/>
      <c r="G60" s="58"/>
      <c r="H60" s="38"/>
      <c r="I60" s="52"/>
      <c r="J60" s="52"/>
      <c r="K60" s="53"/>
    </row>
    <row r="61" spans="2:11" ht="15.75" customHeight="1">
      <c r="B61" s="54" t="s">
        <v>55</v>
      </c>
      <c r="C61" s="50"/>
      <c r="D61" s="50"/>
      <c r="E61" s="50"/>
      <c r="F61" s="50"/>
      <c r="G61" s="58"/>
      <c r="H61" s="38"/>
      <c r="I61" s="52"/>
      <c r="J61" s="52"/>
      <c r="K61" s="53"/>
    </row>
    <row r="62" spans="2:11" ht="15.75" customHeight="1">
      <c r="B62" s="54"/>
      <c r="C62" s="50"/>
      <c r="D62" s="50"/>
      <c r="E62" s="50"/>
      <c r="F62" s="50"/>
      <c r="G62" s="58"/>
      <c r="H62" s="38"/>
      <c r="I62" s="52"/>
      <c r="J62" s="52"/>
      <c r="K62" s="53"/>
    </row>
    <row r="63" spans="2:11" ht="15.75" customHeight="1">
      <c r="B63" s="54" t="s">
        <v>56</v>
      </c>
      <c r="C63" s="50"/>
      <c r="D63" s="50"/>
      <c r="E63" s="50"/>
      <c r="F63" s="50"/>
      <c r="G63" s="58"/>
      <c r="H63" s="38"/>
      <c r="I63" s="52"/>
      <c r="J63" s="52"/>
      <c r="K63" s="53"/>
    </row>
    <row r="64" spans="2:11" ht="15.75" customHeight="1">
      <c r="B64" s="54"/>
      <c r="C64" s="50"/>
      <c r="D64" s="50"/>
      <c r="E64" s="50"/>
      <c r="F64" s="50"/>
      <c r="G64" s="58"/>
      <c r="H64" s="38" t="s">
        <v>51</v>
      </c>
      <c r="I64" s="52" t="s">
        <v>61</v>
      </c>
      <c r="J64" s="51" t="s">
        <v>52</v>
      </c>
      <c r="K64" s="53"/>
    </row>
    <row r="65" spans="2:11" ht="15.75" customHeight="1">
      <c r="B65" s="54" t="s">
        <v>57</v>
      </c>
      <c r="C65" s="50"/>
      <c r="D65" s="50"/>
      <c r="E65" s="50"/>
      <c r="F65" s="50"/>
      <c r="G65" s="57">
        <v>0</v>
      </c>
      <c r="H65" s="59"/>
      <c r="I65" s="52"/>
      <c r="J65" s="52">
        <f>+I65</f>
        <v>0</v>
      </c>
      <c r="K65" s="53"/>
    </row>
    <row r="66" spans="2:11" ht="15.75" customHeight="1">
      <c r="B66" s="54" t="s">
        <v>58</v>
      </c>
      <c r="C66" s="50"/>
      <c r="D66" s="50"/>
      <c r="E66" s="50"/>
      <c r="F66" s="50"/>
      <c r="G66" s="57">
        <v>0</v>
      </c>
      <c r="H66" s="59"/>
      <c r="I66" s="52"/>
      <c r="J66" s="52">
        <f>+I66</f>
        <v>0</v>
      </c>
      <c r="K66" s="53"/>
    </row>
    <row r="67" spans="2:11" ht="15.75" customHeight="1">
      <c r="B67" s="54" t="s">
        <v>59</v>
      </c>
      <c r="C67" s="50"/>
      <c r="D67" s="50"/>
      <c r="E67" s="50"/>
      <c r="F67" s="50"/>
      <c r="G67" s="57">
        <v>0</v>
      </c>
      <c r="H67" s="59"/>
      <c r="I67" s="52"/>
      <c r="J67" s="52">
        <f>+I67</f>
        <v>0</v>
      </c>
      <c r="K67" s="53"/>
    </row>
    <row r="68" spans="2:11" ht="15.75" customHeight="1">
      <c r="B68" s="54" t="s">
        <v>60</v>
      </c>
      <c r="C68" s="50"/>
      <c r="D68" s="50"/>
      <c r="E68" s="50"/>
      <c r="F68" s="50"/>
      <c r="G68" s="57">
        <v>0</v>
      </c>
      <c r="H68" s="59"/>
      <c r="I68" s="52"/>
      <c r="J68" s="52">
        <f>+I68</f>
        <v>0</v>
      </c>
      <c r="K68" s="53"/>
    </row>
    <row r="69" spans="2:11" ht="15.75" customHeight="1">
      <c r="B69" s="54"/>
      <c r="C69" s="50"/>
      <c r="D69" s="50"/>
      <c r="E69" s="50"/>
      <c r="F69" s="50"/>
      <c r="G69" s="57"/>
      <c r="H69" s="59"/>
      <c r="I69" s="52"/>
      <c r="J69" s="52"/>
      <c r="K69" s="53"/>
    </row>
    <row r="70" spans="2:11" ht="15.75" customHeight="1">
      <c r="B70" s="54" t="s">
        <v>62</v>
      </c>
      <c r="C70" s="50"/>
      <c r="D70" s="50"/>
      <c r="E70" s="50"/>
      <c r="F70" s="50"/>
      <c r="G70" s="50"/>
      <c r="H70" s="50"/>
      <c r="I70" s="51"/>
      <c r="J70" s="51"/>
      <c r="K70" s="52">
        <f>SUM(J65:J68)</f>
        <v>0</v>
      </c>
    </row>
    <row r="71" spans="2:11" ht="15.75" customHeight="1">
      <c r="B71" s="54"/>
      <c r="C71" s="50"/>
      <c r="D71" s="50"/>
      <c r="E71" s="50"/>
      <c r="F71" s="50"/>
      <c r="G71" s="50"/>
      <c r="H71" s="50"/>
      <c r="I71" s="51"/>
      <c r="J71" s="51"/>
      <c r="K71" s="52"/>
    </row>
    <row r="72" spans="2:11" ht="15.75" customHeight="1">
      <c r="B72" s="54" t="s">
        <v>34</v>
      </c>
      <c r="C72" s="50"/>
      <c r="D72" s="50"/>
      <c r="E72" s="50"/>
      <c r="F72" s="50"/>
      <c r="G72" s="50"/>
      <c r="H72" s="50"/>
      <c r="I72" s="51"/>
      <c r="J72" s="51"/>
      <c r="K72" s="52">
        <f>+K51-K70</f>
        <v>98400</v>
      </c>
    </row>
    <row r="73" spans="2:11" ht="15.75" customHeight="1">
      <c r="B73" s="60"/>
      <c r="C73" s="85"/>
      <c r="D73" s="85"/>
      <c r="E73" s="50"/>
      <c r="F73" s="50"/>
      <c r="G73" s="50"/>
      <c r="H73" s="50"/>
      <c r="I73" s="51"/>
      <c r="J73" s="51"/>
      <c r="K73" s="52"/>
    </row>
    <row r="74" spans="2:11" ht="15.75" customHeight="1">
      <c r="B74" s="54" t="s">
        <v>35</v>
      </c>
      <c r="C74" s="50"/>
      <c r="D74" s="50"/>
      <c r="E74" s="50"/>
      <c r="F74" s="50"/>
      <c r="G74" s="50"/>
      <c r="H74" s="50"/>
      <c r="I74" s="51"/>
      <c r="J74" s="51"/>
      <c r="K74" s="52">
        <v>0</v>
      </c>
    </row>
    <row r="75" spans="2:11" ht="15.75" customHeight="1" thickBot="1">
      <c r="B75" s="61"/>
      <c r="C75" s="62"/>
      <c r="D75" s="62"/>
      <c r="E75" s="62"/>
      <c r="F75" s="62"/>
      <c r="G75" s="62"/>
      <c r="H75" s="62"/>
      <c r="I75" s="63"/>
      <c r="J75" s="63"/>
      <c r="K75" s="64"/>
    </row>
    <row r="76" spans="2:11" ht="15.75" customHeight="1" thickBot="1">
      <c r="B76" s="5" t="s">
        <v>36</v>
      </c>
      <c r="C76" s="5"/>
      <c r="D76" s="5"/>
      <c r="E76" s="65">
        <f>+I7</f>
        <v>0</v>
      </c>
      <c r="F76" s="5"/>
      <c r="G76" s="5"/>
      <c r="H76" s="5"/>
      <c r="I76" s="5"/>
      <c r="J76" s="5"/>
      <c r="K76" s="5"/>
    </row>
    <row r="77" spans="2:11" ht="15.75" customHeight="1">
      <c r="B77" s="45"/>
      <c r="C77" s="46"/>
      <c r="D77" s="46"/>
      <c r="E77" s="46"/>
      <c r="F77" s="46"/>
      <c r="G77" s="46"/>
      <c r="H77" s="46"/>
      <c r="I77" s="47"/>
      <c r="J77" s="47"/>
      <c r="K77" s="48"/>
    </row>
    <row r="78" spans="2:11" ht="15.75" customHeight="1">
      <c r="B78" s="54" t="s">
        <v>63</v>
      </c>
      <c r="C78" s="50"/>
      <c r="D78" s="50"/>
      <c r="E78" s="50"/>
      <c r="F78" s="50"/>
      <c r="G78" s="50"/>
      <c r="H78" s="50"/>
      <c r="I78" s="66"/>
      <c r="J78" s="66"/>
      <c r="K78" s="67">
        <f>IF(K72&gt;1000000,(K74*10%),0)</f>
        <v>0</v>
      </c>
    </row>
    <row r="79" spans="2:11" ht="15.75" customHeight="1">
      <c r="B79" s="54"/>
      <c r="C79" s="50"/>
      <c r="D79" s="50"/>
      <c r="E79" s="50"/>
      <c r="F79" s="50"/>
      <c r="G79" s="50"/>
      <c r="H79" s="50"/>
      <c r="I79" s="66"/>
      <c r="J79" s="66"/>
      <c r="K79" s="67"/>
    </row>
    <row r="80" spans="2:11" ht="15.75" customHeight="1">
      <c r="B80" s="54" t="s">
        <v>64</v>
      </c>
      <c r="C80" s="50"/>
      <c r="D80" s="50"/>
      <c r="E80" s="50"/>
      <c r="F80" s="50"/>
      <c r="G80" s="50"/>
      <c r="H80" s="50"/>
      <c r="I80" s="66"/>
      <c r="J80" s="66"/>
      <c r="K80" s="67">
        <f>IF(K74&gt;1000000,(K76*10%),0)</f>
        <v>0</v>
      </c>
    </row>
    <row r="81" spans="2:11" ht="15.75" customHeight="1">
      <c r="B81" s="54" t="s">
        <v>65</v>
      </c>
      <c r="C81" s="50"/>
      <c r="D81" s="50"/>
      <c r="E81" s="50"/>
      <c r="F81" s="50"/>
      <c r="G81" s="50"/>
      <c r="H81" s="50"/>
      <c r="I81" s="66"/>
      <c r="J81" s="66"/>
      <c r="K81" s="67"/>
    </row>
    <row r="82" spans="2:11" ht="15.75" customHeight="1">
      <c r="B82" s="54"/>
      <c r="C82" s="50"/>
      <c r="D82" s="50"/>
      <c r="E82" s="50"/>
      <c r="F82" s="50"/>
      <c r="G82" s="50"/>
      <c r="H82" s="50"/>
      <c r="I82" s="66"/>
      <c r="J82" s="66"/>
      <c r="K82" s="67"/>
    </row>
    <row r="83" spans="2:11" ht="15.75" customHeight="1">
      <c r="B83" s="54" t="s">
        <v>66</v>
      </c>
      <c r="C83" s="50"/>
      <c r="D83" s="50"/>
      <c r="E83" s="50"/>
      <c r="F83" s="50"/>
      <c r="G83" s="50"/>
      <c r="H83" s="50"/>
      <c r="I83" s="66"/>
      <c r="J83" s="66"/>
      <c r="K83" s="67"/>
    </row>
    <row r="84" spans="2:11" ht="15.75" customHeight="1">
      <c r="B84" s="54"/>
      <c r="C84" s="50"/>
      <c r="D84" s="50"/>
      <c r="E84" s="50"/>
      <c r="F84" s="50"/>
      <c r="G84" s="50"/>
      <c r="H84" s="50"/>
      <c r="I84" s="66"/>
      <c r="J84" s="52"/>
      <c r="K84" s="67"/>
    </row>
    <row r="85" spans="2:11" ht="15.75" customHeight="1">
      <c r="B85" s="54" t="s">
        <v>67</v>
      </c>
      <c r="C85" s="50"/>
      <c r="D85" s="50"/>
      <c r="E85" s="50"/>
      <c r="F85" s="50"/>
      <c r="G85" s="50"/>
      <c r="H85" s="50"/>
      <c r="I85" s="66"/>
      <c r="J85" s="52"/>
      <c r="K85" s="52">
        <v>0</v>
      </c>
    </row>
    <row r="86" spans="2:11" ht="15.75" customHeight="1">
      <c r="B86" s="54"/>
      <c r="C86" s="50"/>
      <c r="D86" s="50"/>
      <c r="E86" s="50"/>
      <c r="F86" s="50"/>
      <c r="G86" s="50"/>
      <c r="H86" s="50"/>
      <c r="I86" s="66"/>
      <c r="J86" s="52"/>
      <c r="K86" s="67"/>
    </row>
    <row r="87" spans="2:11" ht="15.75" customHeight="1">
      <c r="B87" s="54" t="s">
        <v>68</v>
      </c>
      <c r="C87" s="50"/>
      <c r="D87" s="50"/>
      <c r="E87" s="50"/>
      <c r="F87" s="50"/>
      <c r="G87" s="50"/>
      <c r="H87" s="50"/>
      <c r="I87" s="66"/>
      <c r="J87" s="52"/>
      <c r="K87" s="52">
        <v>0</v>
      </c>
    </row>
    <row r="88" spans="2:11" ht="15.75" customHeight="1">
      <c r="B88" s="54"/>
      <c r="C88" s="50"/>
      <c r="D88" s="50"/>
      <c r="E88" s="50"/>
      <c r="F88" s="50"/>
      <c r="G88" s="50"/>
      <c r="H88" s="50"/>
      <c r="I88" s="66"/>
      <c r="J88" s="66"/>
      <c r="K88" s="52"/>
    </row>
    <row r="89" spans="2:11" ht="15.75" customHeight="1">
      <c r="B89" s="68" t="s">
        <v>69</v>
      </c>
      <c r="C89" s="86"/>
      <c r="D89" s="86"/>
      <c r="E89" s="86"/>
      <c r="F89" s="86"/>
      <c r="G89" s="86"/>
      <c r="H89" s="86"/>
      <c r="I89" s="66"/>
      <c r="J89" s="52">
        <v>0</v>
      </c>
      <c r="K89" s="52"/>
    </row>
    <row r="90" spans="2:11" ht="15.75" customHeight="1">
      <c r="B90" s="68" t="s">
        <v>70</v>
      </c>
      <c r="C90" s="86"/>
      <c r="D90" s="86"/>
      <c r="E90" s="86"/>
      <c r="F90" s="86"/>
      <c r="G90" s="86"/>
      <c r="H90" s="86"/>
      <c r="I90" s="66"/>
      <c r="J90" s="66"/>
      <c r="K90" s="52"/>
    </row>
    <row r="91" spans="2:11" ht="15.75" customHeight="1">
      <c r="B91" s="68" t="s">
        <v>71</v>
      </c>
      <c r="C91" s="86"/>
      <c r="D91" s="86"/>
      <c r="E91" s="86"/>
      <c r="F91" s="86"/>
      <c r="G91" s="86"/>
      <c r="H91" s="86"/>
      <c r="I91" s="66"/>
      <c r="J91" s="52">
        <v>0</v>
      </c>
      <c r="K91" s="52">
        <f>SUM(J89:J91)</f>
        <v>0</v>
      </c>
    </row>
    <row r="92" spans="2:11" ht="15.75" customHeight="1">
      <c r="B92" s="54"/>
      <c r="C92" s="50"/>
      <c r="D92" s="50"/>
      <c r="E92" s="50"/>
      <c r="F92" s="50"/>
      <c r="G92" s="50"/>
      <c r="H92" s="50"/>
      <c r="I92" s="66"/>
      <c r="J92" s="52"/>
      <c r="K92" s="52"/>
    </row>
    <row r="93" spans="2:11" ht="15.75" customHeight="1">
      <c r="B93" s="54" t="s">
        <v>72</v>
      </c>
      <c r="C93" s="50"/>
      <c r="D93" s="50"/>
      <c r="E93" s="50"/>
      <c r="F93" s="50"/>
      <c r="G93" s="50"/>
      <c r="H93" s="50"/>
      <c r="I93" s="66"/>
      <c r="J93" s="51"/>
      <c r="K93" s="52">
        <f>K87-K91</f>
        <v>0</v>
      </c>
    </row>
    <row r="94" spans="2:11" ht="15.75" customHeight="1" thickBot="1">
      <c r="B94" s="61"/>
      <c r="C94" s="62"/>
      <c r="D94" s="62"/>
      <c r="E94" s="62"/>
      <c r="F94" s="62"/>
      <c r="G94" s="62"/>
      <c r="H94" s="62"/>
      <c r="I94" s="69"/>
      <c r="J94" s="69"/>
      <c r="K94" s="70"/>
    </row>
    <row r="95" spans="2:11" ht="15.75" customHeight="1" thickBot="1">
      <c r="B95" s="44" t="s">
        <v>37</v>
      </c>
      <c r="C95" s="44"/>
      <c r="D95" s="44"/>
      <c r="E95" s="44"/>
      <c r="F95" s="44"/>
      <c r="G95" s="44"/>
      <c r="H95" s="44"/>
      <c r="I95" s="44"/>
      <c r="J95" s="44"/>
      <c r="K95" s="44"/>
    </row>
    <row r="96" spans="2:11" ht="29.25" customHeight="1">
      <c r="B96" s="285" t="s">
        <v>73</v>
      </c>
      <c r="C96" s="285" t="s">
        <v>74</v>
      </c>
      <c r="D96" s="285" t="s">
        <v>75</v>
      </c>
      <c r="E96" s="285" t="s">
        <v>76</v>
      </c>
      <c r="F96" s="285" t="s">
        <v>77</v>
      </c>
      <c r="G96" s="285" t="s">
        <v>78</v>
      </c>
      <c r="H96" s="285" t="s">
        <v>79</v>
      </c>
      <c r="I96" s="285" t="s">
        <v>80</v>
      </c>
      <c r="J96" s="287" t="s">
        <v>81</v>
      </c>
      <c r="K96" s="288"/>
    </row>
    <row r="97" spans="2:11" ht="40.5" customHeight="1" thickBot="1">
      <c r="B97" s="286"/>
      <c r="C97" s="286"/>
      <c r="D97" s="286"/>
      <c r="E97" s="286"/>
      <c r="F97" s="286"/>
      <c r="G97" s="286"/>
      <c r="H97" s="286"/>
      <c r="I97" s="286"/>
      <c r="J97" s="289"/>
      <c r="K97" s="290"/>
    </row>
    <row r="98" spans="2:11" ht="15.75" customHeight="1">
      <c r="B98" s="102">
        <v>1</v>
      </c>
      <c r="C98" s="100">
        <v>0</v>
      </c>
      <c r="D98" s="100"/>
      <c r="E98" s="100"/>
      <c r="F98" s="81">
        <f>C98+D98+E98</f>
        <v>0</v>
      </c>
      <c r="G98" s="101"/>
      <c r="H98" s="101"/>
      <c r="I98" s="101"/>
      <c r="J98" s="281"/>
      <c r="K98" s="282"/>
    </row>
    <row r="99" spans="2:11" ht="15.75" customHeight="1">
      <c r="B99" s="95">
        <v>2</v>
      </c>
      <c r="C99" s="92"/>
      <c r="D99" s="92"/>
      <c r="E99" s="90"/>
      <c r="F99" s="91">
        <f aca="true" t="shared" si="0" ref="F99:F107">C99+D99+E99</f>
        <v>0</v>
      </c>
      <c r="G99" s="93"/>
      <c r="H99" s="94"/>
      <c r="I99" s="94"/>
      <c r="J99" s="279"/>
      <c r="K99" s="280"/>
    </row>
    <row r="100" spans="2:11" ht="15.75" customHeight="1">
      <c r="B100" s="95">
        <v>3</v>
      </c>
      <c r="C100" s="92"/>
      <c r="D100" s="92"/>
      <c r="E100" s="90"/>
      <c r="F100" s="91">
        <f t="shared" si="0"/>
        <v>0</v>
      </c>
      <c r="G100" s="93"/>
      <c r="H100" s="94"/>
      <c r="I100" s="94"/>
      <c r="J100" s="279"/>
      <c r="K100" s="280"/>
    </row>
    <row r="101" spans="2:11" ht="15.75" customHeight="1">
      <c r="B101" s="95">
        <v>4</v>
      </c>
      <c r="C101" s="92"/>
      <c r="D101" s="92"/>
      <c r="E101" s="90"/>
      <c r="F101" s="91">
        <f t="shared" si="0"/>
        <v>0</v>
      </c>
      <c r="G101" s="93"/>
      <c r="H101" s="94"/>
      <c r="I101" s="94"/>
      <c r="J101" s="279"/>
      <c r="K101" s="280"/>
    </row>
    <row r="102" spans="2:11" ht="15.75" customHeight="1">
      <c r="B102" s="95">
        <v>5</v>
      </c>
      <c r="C102" s="92"/>
      <c r="D102" s="92"/>
      <c r="E102" s="90"/>
      <c r="F102" s="91">
        <f t="shared" si="0"/>
        <v>0</v>
      </c>
      <c r="G102" s="93"/>
      <c r="H102" s="94"/>
      <c r="I102" s="94"/>
      <c r="J102" s="279"/>
      <c r="K102" s="280"/>
    </row>
    <row r="103" spans="2:11" ht="15.75" customHeight="1">
      <c r="B103" s="95">
        <v>6</v>
      </c>
      <c r="C103" s="92"/>
      <c r="D103" s="92"/>
      <c r="E103" s="90"/>
      <c r="F103" s="91">
        <f t="shared" si="0"/>
        <v>0</v>
      </c>
      <c r="G103" s="93"/>
      <c r="H103" s="94"/>
      <c r="I103" s="94"/>
      <c r="J103" s="279"/>
      <c r="K103" s="280"/>
    </row>
    <row r="104" spans="2:11" ht="15.75" customHeight="1">
      <c r="B104" s="95">
        <v>7</v>
      </c>
      <c r="C104" s="92"/>
      <c r="D104" s="92"/>
      <c r="E104" s="90"/>
      <c r="F104" s="91">
        <f t="shared" si="0"/>
        <v>0</v>
      </c>
      <c r="G104" s="93"/>
      <c r="H104" s="94"/>
      <c r="I104" s="94"/>
      <c r="J104" s="279"/>
      <c r="K104" s="280"/>
    </row>
    <row r="105" spans="2:11" ht="15.75" customHeight="1">
      <c r="B105" s="95">
        <v>8</v>
      </c>
      <c r="C105" s="92"/>
      <c r="D105" s="92"/>
      <c r="E105" s="90"/>
      <c r="F105" s="91">
        <f t="shared" si="0"/>
        <v>0</v>
      </c>
      <c r="G105" s="93"/>
      <c r="H105" s="94"/>
      <c r="I105" s="94"/>
      <c r="J105" s="279"/>
      <c r="K105" s="280"/>
    </row>
    <row r="106" spans="2:11" ht="15.75" customHeight="1">
      <c r="B106" s="95">
        <v>9</v>
      </c>
      <c r="C106" s="92"/>
      <c r="D106" s="92"/>
      <c r="E106" s="90"/>
      <c r="F106" s="91">
        <f t="shared" si="0"/>
        <v>0</v>
      </c>
      <c r="G106" s="93"/>
      <c r="H106" s="94"/>
      <c r="I106" s="94"/>
      <c r="J106" s="279"/>
      <c r="K106" s="280"/>
    </row>
    <row r="107" spans="2:11" ht="15.75" customHeight="1">
      <c r="B107" s="95">
        <v>10</v>
      </c>
      <c r="C107" s="92"/>
      <c r="D107" s="92"/>
      <c r="E107" s="90"/>
      <c r="F107" s="91">
        <f t="shared" si="0"/>
        <v>0</v>
      </c>
      <c r="G107" s="93"/>
      <c r="H107" s="94"/>
      <c r="I107" s="94"/>
      <c r="J107" s="279"/>
      <c r="K107" s="280"/>
    </row>
    <row r="108" spans="2:11" ht="15.75" customHeight="1" thickBot="1">
      <c r="B108" s="96"/>
      <c r="C108" s="97"/>
      <c r="D108" s="97"/>
      <c r="E108" s="98"/>
      <c r="F108" s="98">
        <f>SUM(F98:F107)</f>
        <v>0</v>
      </c>
      <c r="G108" s="98"/>
      <c r="H108" s="99"/>
      <c r="I108" s="99"/>
      <c r="J108" s="304"/>
      <c r="K108" s="305"/>
    </row>
    <row r="109" spans="2:11" ht="15.75" customHeight="1" hidden="1">
      <c r="B109" s="87"/>
      <c r="C109" s="88"/>
      <c r="D109" s="88"/>
      <c r="E109" s="88"/>
      <c r="F109" s="50">
        <f>SUM(F98:F108)</f>
        <v>0</v>
      </c>
      <c r="G109" s="88"/>
      <c r="H109" s="88"/>
      <c r="I109" s="88"/>
      <c r="J109" s="88"/>
      <c r="K109" s="89"/>
    </row>
    <row r="110" spans="2:11" ht="15.75" customHeight="1">
      <c r="B110" s="87"/>
      <c r="C110" s="88"/>
      <c r="D110" s="88"/>
      <c r="E110" s="88"/>
      <c r="F110" s="88"/>
      <c r="G110" s="88"/>
      <c r="H110" s="88"/>
      <c r="I110" s="88"/>
      <c r="J110" s="88"/>
      <c r="K110" s="89"/>
    </row>
    <row r="111" spans="2:11" ht="15.75" customHeight="1">
      <c r="B111" s="71" t="s">
        <v>88</v>
      </c>
      <c r="C111" s="284"/>
      <c r="D111" s="284"/>
      <c r="E111" s="284"/>
      <c r="F111" s="50" t="s">
        <v>91</v>
      </c>
      <c r="G111" s="283"/>
      <c r="H111" s="283"/>
      <c r="I111" s="50" t="s">
        <v>87</v>
      </c>
      <c r="J111" s="50"/>
      <c r="K111" s="53"/>
    </row>
    <row r="112" spans="2:11" ht="15.75" customHeight="1">
      <c r="B112" s="71" t="s">
        <v>86</v>
      </c>
      <c r="C112" s="74"/>
      <c r="D112" s="74"/>
      <c r="E112" s="50"/>
      <c r="F112" s="50">
        <f>F108</f>
        <v>0</v>
      </c>
      <c r="G112" s="50">
        <f>[1]!word(F112)</f>
      </c>
      <c r="H112" s="50"/>
      <c r="I112" s="50"/>
      <c r="J112" s="50"/>
      <c r="K112" s="67"/>
    </row>
    <row r="113" spans="1:11" s="77" customFormat="1" ht="15.75" customHeight="1">
      <c r="A113" s="72"/>
      <c r="B113" s="71" t="s">
        <v>89</v>
      </c>
      <c r="C113" s="73"/>
      <c r="D113" s="73"/>
      <c r="E113" s="73"/>
      <c r="F113" s="74"/>
      <c r="G113" s="75"/>
      <c r="H113" s="75"/>
      <c r="I113" s="75"/>
      <c r="J113" s="74"/>
      <c r="K113" s="76"/>
    </row>
    <row r="114" spans="1:11" s="77" customFormat="1" ht="15.75" customHeight="1">
      <c r="A114" s="72"/>
      <c r="B114" s="71" t="s">
        <v>90</v>
      </c>
      <c r="C114" s="74"/>
      <c r="D114" s="74"/>
      <c r="E114" s="74"/>
      <c r="F114" s="74"/>
      <c r="G114" s="74"/>
      <c r="H114" s="74"/>
      <c r="I114" s="74"/>
      <c r="J114" s="74"/>
      <c r="K114" s="76"/>
    </row>
    <row r="115" spans="1:11" s="77" customFormat="1" ht="15.75" customHeight="1">
      <c r="A115" s="72"/>
      <c r="B115" s="71"/>
      <c r="C115" s="74"/>
      <c r="D115" s="74"/>
      <c r="E115" s="74"/>
      <c r="F115" s="74"/>
      <c r="G115" s="74"/>
      <c r="H115" s="74"/>
      <c r="I115" s="74"/>
      <c r="J115" s="74"/>
      <c r="K115" s="76"/>
    </row>
    <row r="116" spans="2:11" ht="15.75" customHeight="1">
      <c r="B116" s="54"/>
      <c r="C116" s="50"/>
      <c r="D116" s="50"/>
      <c r="E116" s="50"/>
      <c r="F116" s="50"/>
      <c r="G116" s="50"/>
      <c r="K116" s="67"/>
    </row>
    <row r="117" spans="2:11" ht="15.75" customHeight="1" thickBot="1">
      <c r="B117" s="54"/>
      <c r="C117" s="50"/>
      <c r="D117" s="50"/>
      <c r="E117" s="50"/>
      <c r="F117" s="50"/>
      <c r="G117" s="50"/>
      <c r="H117" s="62"/>
      <c r="I117" s="62"/>
      <c r="J117" s="62"/>
      <c r="K117" s="70"/>
    </row>
    <row r="118" spans="2:11" ht="15.75" customHeight="1">
      <c r="B118" s="54"/>
      <c r="C118" s="50"/>
      <c r="D118" s="50"/>
      <c r="E118" s="50"/>
      <c r="F118" s="50"/>
      <c r="G118" s="50"/>
      <c r="H118" s="10" t="s">
        <v>38</v>
      </c>
      <c r="I118" s="10"/>
      <c r="J118" s="10"/>
      <c r="K118" s="11"/>
    </row>
    <row r="119" spans="2:11" ht="15.75" customHeight="1">
      <c r="B119" s="54"/>
      <c r="C119" s="50"/>
      <c r="D119" s="50"/>
      <c r="E119" s="50"/>
      <c r="F119" s="50"/>
      <c r="G119" s="50"/>
      <c r="H119" s="10" t="s">
        <v>39</v>
      </c>
      <c r="I119" s="10"/>
      <c r="J119" s="10"/>
      <c r="K119" s="11"/>
    </row>
    <row r="120" spans="2:11" ht="15.75" customHeight="1">
      <c r="B120" s="54" t="s">
        <v>84</v>
      </c>
      <c r="C120" s="50"/>
      <c r="D120" s="50"/>
      <c r="E120" s="50"/>
      <c r="F120" s="50"/>
      <c r="G120" s="50" t="s">
        <v>83</v>
      </c>
      <c r="H120" s="78">
        <f>C111</f>
        <v>0</v>
      </c>
      <c r="J120" s="50"/>
      <c r="K120" s="67"/>
    </row>
    <row r="121" spans="2:11" ht="15.75" customHeight="1">
      <c r="B121" s="54" t="s">
        <v>85</v>
      </c>
      <c r="C121" s="50"/>
      <c r="D121" s="50"/>
      <c r="E121" s="50"/>
      <c r="F121" s="50"/>
      <c r="G121" s="50" t="s">
        <v>40</v>
      </c>
      <c r="H121" s="78">
        <f>K111</f>
        <v>0</v>
      </c>
      <c r="J121" s="50"/>
      <c r="K121" s="67"/>
    </row>
    <row r="122" spans="2:11" ht="15.75" customHeight="1" thickBot="1">
      <c r="B122" s="61"/>
      <c r="C122" s="62"/>
      <c r="D122" s="62"/>
      <c r="E122" s="62"/>
      <c r="F122" s="62"/>
      <c r="G122" s="62"/>
      <c r="H122" s="62"/>
      <c r="I122" s="62"/>
      <c r="J122" s="62"/>
      <c r="K122" s="70"/>
    </row>
    <row r="123" spans="2:11" ht="15.7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</row>
  </sheetData>
  <mergeCells count="43">
    <mergeCell ref="B18:G18"/>
    <mergeCell ref="E23:G23"/>
    <mergeCell ref="B14:E14"/>
    <mergeCell ref="H14:K14"/>
    <mergeCell ref="B22:D22"/>
    <mergeCell ref="B4:E4"/>
    <mergeCell ref="B6:F6"/>
    <mergeCell ref="H6:K6"/>
    <mergeCell ref="B13:E13"/>
    <mergeCell ref="F13:G13"/>
    <mergeCell ref="H13:K13"/>
    <mergeCell ref="F14:G14"/>
    <mergeCell ref="E22:G22"/>
    <mergeCell ref="E21:G21"/>
    <mergeCell ref="E20:G20"/>
    <mergeCell ref="J108:K108"/>
    <mergeCell ref="J20:K20"/>
    <mergeCell ref="B19:D19"/>
    <mergeCell ref="B20:D20"/>
    <mergeCell ref="B21:D21"/>
    <mergeCell ref="E19:G19"/>
    <mergeCell ref="B23:D23"/>
    <mergeCell ref="B96:B97"/>
    <mergeCell ref="C96:C97"/>
    <mergeCell ref="D96:D97"/>
    <mergeCell ref="I96:I97"/>
    <mergeCell ref="J96:K97"/>
    <mergeCell ref="E96:E97"/>
    <mergeCell ref="F96:F97"/>
    <mergeCell ref="G96:G97"/>
    <mergeCell ref="H96:H97"/>
    <mergeCell ref="J107:K107"/>
    <mergeCell ref="J98:K98"/>
    <mergeCell ref="G111:H111"/>
    <mergeCell ref="C111:E111"/>
    <mergeCell ref="J103:K103"/>
    <mergeCell ref="J104:K104"/>
    <mergeCell ref="J105:K105"/>
    <mergeCell ref="J106:K106"/>
    <mergeCell ref="J99:K99"/>
    <mergeCell ref="J100:K100"/>
    <mergeCell ref="J101:K101"/>
    <mergeCell ref="J102:K102"/>
  </mergeCells>
  <printOptions/>
  <pageMargins left="0.5" right="0.5" top="0.5" bottom="0.5" header="0.25" footer="0.25"/>
  <pageSetup fitToHeight="2" horizontalDpi="600" verticalDpi="600" orientation="portrait" paperSize="9" scale="61" r:id="rId3"/>
  <rowBreaks count="1" manualBreakCount="1">
    <brk id="7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A5">
      <selection activeCell="I48" sqref="I48:I49"/>
    </sheetView>
  </sheetViews>
  <sheetFormatPr defaultColWidth="9.140625" defaultRowHeight="12.75"/>
  <cols>
    <col min="1" max="1" width="7.28125" style="103" customWidth="1"/>
    <col min="2" max="2" width="10.8515625" style="103" customWidth="1"/>
    <col min="3" max="3" width="10.57421875" style="103" customWidth="1"/>
    <col min="4" max="5" width="9.28125" style="103" customWidth="1"/>
    <col min="6" max="6" width="8.28125" style="103" customWidth="1"/>
    <col min="7" max="7" width="9.7109375" style="103" customWidth="1"/>
    <col min="8" max="8" width="9.57421875" style="103" customWidth="1"/>
    <col min="9" max="9" width="9.8515625" style="103" customWidth="1"/>
    <col min="10" max="10" width="9.140625" style="103" customWidth="1"/>
    <col min="11" max="11" width="13.140625" style="103" customWidth="1"/>
    <col min="12" max="12" width="4.421875" style="103" customWidth="1"/>
    <col min="13" max="16384" width="9.140625" style="103" customWidth="1"/>
  </cols>
  <sheetData>
    <row r="1" ht="11.25">
      <c r="J1" s="104" t="s">
        <v>92</v>
      </c>
    </row>
    <row r="2" spans="1:12" ht="11.25">
      <c r="A2" s="362" t="s">
        <v>93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105"/>
    </row>
    <row r="3" spans="1:12" ht="11.25">
      <c r="A3" s="362" t="s">
        <v>120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106"/>
    </row>
    <row r="4" spans="1:12" ht="11.25">
      <c r="A4" s="362" t="s">
        <v>94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105"/>
    </row>
    <row r="5" spans="1:12" ht="11.25">
      <c r="A5" s="362" t="s">
        <v>95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105"/>
    </row>
    <row r="6" spans="1:12" ht="11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11" customHeight="1">
      <c r="A7" s="360" t="s">
        <v>121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107"/>
    </row>
    <row r="9" spans="1:11" ht="48.75" customHeight="1">
      <c r="A9" s="361" t="s">
        <v>96</v>
      </c>
      <c r="B9" s="361"/>
      <c r="C9" s="361"/>
      <c r="D9" s="361" t="s">
        <v>122</v>
      </c>
      <c r="E9" s="361"/>
      <c r="F9" s="361"/>
      <c r="G9" s="361"/>
      <c r="H9" s="361" t="s">
        <v>97</v>
      </c>
      <c r="I9" s="361"/>
      <c r="J9" s="361"/>
      <c r="K9" s="361"/>
    </row>
    <row r="10" spans="1:11" ht="11.25">
      <c r="A10" s="353"/>
      <c r="B10" s="354"/>
      <c r="C10" s="355"/>
      <c r="D10" s="358" t="s">
        <v>42</v>
      </c>
      <c r="E10" s="358"/>
      <c r="F10" s="358" t="s">
        <v>123</v>
      </c>
      <c r="G10" s="358"/>
      <c r="H10" s="356"/>
      <c r="I10" s="356"/>
      <c r="J10" s="356"/>
      <c r="K10" s="357"/>
    </row>
    <row r="11" spans="1:11" ht="11.25">
      <c r="A11" s="347"/>
      <c r="B11" s="348"/>
      <c r="C11" s="349"/>
      <c r="D11" s="359"/>
      <c r="E11" s="357"/>
      <c r="F11" s="350"/>
      <c r="G11" s="351"/>
      <c r="H11" s="350" t="s">
        <v>98</v>
      </c>
      <c r="I11" s="350"/>
      <c r="J11" s="350"/>
      <c r="K11" s="351"/>
    </row>
    <row r="12" spans="1:11" ht="11.25">
      <c r="A12" s="347"/>
      <c r="B12" s="348"/>
      <c r="C12" s="349"/>
      <c r="D12" s="352"/>
      <c r="E12" s="351"/>
      <c r="F12" s="350"/>
      <c r="G12" s="351"/>
      <c r="H12" s="350"/>
      <c r="I12" s="350"/>
      <c r="J12" s="350"/>
      <c r="K12" s="351"/>
    </row>
    <row r="13" spans="1:11" ht="11.25">
      <c r="A13" s="347"/>
      <c r="B13" s="348"/>
      <c r="C13" s="349"/>
      <c r="D13" s="352"/>
      <c r="E13" s="351"/>
      <c r="F13" s="350"/>
      <c r="G13" s="351"/>
      <c r="H13" s="350"/>
      <c r="I13" s="350"/>
      <c r="J13" s="350"/>
      <c r="K13" s="351"/>
    </row>
    <row r="14" spans="1:11" ht="11.25">
      <c r="A14" s="341"/>
      <c r="B14" s="342"/>
      <c r="C14" s="343"/>
      <c r="D14" s="333"/>
      <c r="E14" s="334"/>
      <c r="F14" s="335"/>
      <c r="G14" s="334"/>
      <c r="H14" s="335"/>
      <c r="I14" s="335"/>
      <c r="J14" s="335"/>
      <c r="K14" s="334"/>
    </row>
    <row r="15" spans="1:11" ht="11.25">
      <c r="A15" s="344" t="s">
        <v>99</v>
      </c>
      <c r="B15" s="345"/>
      <c r="C15" s="346"/>
      <c r="D15" s="344" t="s">
        <v>100</v>
      </c>
      <c r="E15" s="345"/>
      <c r="F15" s="345"/>
      <c r="G15" s="346"/>
      <c r="H15" s="335" t="s">
        <v>101</v>
      </c>
      <c r="I15" s="335"/>
      <c r="J15" s="335"/>
      <c r="K15" s="334"/>
    </row>
    <row r="16" spans="1:11" ht="18.7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</row>
    <row r="17" spans="1:11" ht="11.25">
      <c r="A17" s="340" t="s">
        <v>102</v>
      </c>
      <c r="B17" s="340"/>
      <c r="C17" s="340"/>
      <c r="D17" s="340"/>
      <c r="E17" s="340"/>
      <c r="F17" s="340"/>
      <c r="G17" s="340"/>
      <c r="H17" s="340" t="s">
        <v>103</v>
      </c>
      <c r="I17" s="340"/>
      <c r="J17" s="340"/>
      <c r="K17" s="340"/>
    </row>
    <row r="18" spans="1:11" ht="25.5" customHeight="1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</row>
    <row r="20" spans="1:12" ht="11.25">
      <c r="A20" s="336" t="s">
        <v>104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105"/>
    </row>
    <row r="21" spans="1:12" ht="11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5"/>
    </row>
    <row r="22" spans="1:12" ht="30" customHeight="1">
      <c r="A22" s="337" t="s">
        <v>105</v>
      </c>
      <c r="B22" s="337" t="s">
        <v>106</v>
      </c>
      <c r="C22" s="337" t="s">
        <v>107</v>
      </c>
      <c r="D22" s="337" t="s">
        <v>82</v>
      </c>
      <c r="E22" s="337" t="s">
        <v>108</v>
      </c>
      <c r="F22" s="337" t="s">
        <v>109</v>
      </c>
      <c r="G22" s="337" t="s">
        <v>110</v>
      </c>
      <c r="H22" s="337" t="s">
        <v>111</v>
      </c>
      <c r="I22" s="337" t="s">
        <v>79</v>
      </c>
      <c r="J22" s="337" t="s">
        <v>112</v>
      </c>
      <c r="K22" s="337" t="s">
        <v>113</v>
      </c>
      <c r="L22" s="105"/>
    </row>
    <row r="23" spans="1:12" ht="26.25" customHeight="1">
      <c r="A23" s="33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105"/>
    </row>
    <row r="24" spans="1:12" ht="11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05"/>
    </row>
    <row r="25" spans="1:13" s="120" customFormat="1" ht="11.25">
      <c r="A25" s="112">
        <v>1</v>
      </c>
      <c r="B25" s="113"/>
      <c r="C25" s="114"/>
      <c r="D25" s="113"/>
      <c r="E25" s="113"/>
      <c r="F25" s="113"/>
      <c r="G25" s="115"/>
      <c r="H25" s="115"/>
      <c r="I25" s="116"/>
      <c r="J25" s="117"/>
      <c r="K25" s="116"/>
      <c r="L25" s="118"/>
      <c r="M25" s="119"/>
    </row>
    <row r="26" spans="1:13" s="120" customFormat="1" ht="11.25">
      <c r="A26" s="112">
        <v>2</v>
      </c>
      <c r="B26" s="113"/>
      <c r="C26" s="114"/>
      <c r="D26" s="113"/>
      <c r="E26" s="113"/>
      <c r="F26" s="113"/>
      <c r="G26" s="115"/>
      <c r="H26" s="115"/>
      <c r="I26" s="116"/>
      <c r="J26" s="117"/>
      <c r="K26" s="116"/>
      <c r="L26" s="118"/>
      <c r="M26" s="119"/>
    </row>
    <row r="27" spans="1:13" s="120" customFormat="1" ht="11.25">
      <c r="A27" s="112">
        <v>3</v>
      </c>
      <c r="B27" s="113"/>
      <c r="C27" s="114"/>
      <c r="D27" s="113"/>
      <c r="E27" s="113"/>
      <c r="F27" s="113"/>
      <c r="G27" s="115"/>
      <c r="H27" s="115"/>
      <c r="I27" s="121"/>
      <c r="J27" s="117"/>
      <c r="K27" s="121"/>
      <c r="L27" s="118"/>
      <c r="M27" s="119"/>
    </row>
    <row r="28" spans="1:13" s="120" customFormat="1" ht="11.25">
      <c r="A28" s="112">
        <v>4</v>
      </c>
      <c r="B28" s="113"/>
      <c r="C28" s="114"/>
      <c r="D28" s="113"/>
      <c r="E28" s="113"/>
      <c r="F28" s="113"/>
      <c r="G28" s="115"/>
      <c r="H28" s="115"/>
      <c r="I28" s="121"/>
      <c r="J28" s="117"/>
      <c r="K28" s="121"/>
      <c r="L28" s="118"/>
      <c r="M28" s="119"/>
    </row>
    <row r="29" spans="1:13" s="120" customFormat="1" ht="11.25">
      <c r="A29" s="112">
        <v>5</v>
      </c>
      <c r="B29" s="113"/>
      <c r="C29" s="114"/>
      <c r="D29" s="113"/>
      <c r="E29" s="113"/>
      <c r="F29" s="113"/>
      <c r="G29" s="115"/>
      <c r="H29" s="115"/>
      <c r="I29" s="121"/>
      <c r="J29" s="117"/>
      <c r="K29" s="121"/>
      <c r="L29" s="118"/>
      <c r="M29" s="119"/>
    </row>
    <row r="30" spans="1:13" s="120" customFormat="1" ht="11.25">
      <c r="A30" s="112">
        <v>6</v>
      </c>
      <c r="B30" s="113"/>
      <c r="C30" s="114"/>
      <c r="D30" s="113"/>
      <c r="E30" s="113"/>
      <c r="F30" s="113"/>
      <c r="G30" s="115"/>
      <c r="H30" s="115"/>
      <c r="I30" s="121"/>
      <c r="J30" s="117"/>
      <c r="K30" s="121"/>
      <c r="L30" s="118"/>
      <c r="M30" s="119"/>
    </row>
    <row r="31" spans="1:13" s="120" customFormat="1" ht="11.25">
      <c r="A31" s="112">
        <v>7</v>
      </c>
      <c r="B31" s="113"/>
      <c r="C31" s="114"/>
      <c r="D31" s="113"/>
      <c r="E31" s="113"/>
      <c r="F31" s="113"/>
      <c r="G31" s="115"/>
      <c r="H31" s="115"/>
      <c r="I31" s="121"/>
      <c r="J31" s="117"/>
      <c r="K31" s="121"/>
      <c r="L31" s="118"/>
      <c r="M31" s="119"/>
    </row>
    <row r="32" spans="1:13" s="120" customFormat="1" ht="11.25">
      <c r="A32" s="112">
        <v>8</v>
      </c>
      <c r="B32" s="113"/>
      <c r="C32" s="114"/>
      <c r="D32" s="113"/>
      <c r="E32" s="113"/>
      <c r="F32" s="113"/>
      <c r="G32" s="115"/>
      <c r="H32" s="115"/>
      <c r="I32" s="121"/>
      <c r="J32" s="117"/>
      <c r="K32" s="121"/>
      <c r="L32" s="118"/>
      <c r="M32" s="119"/>
    </row>
    <row r="33" spans="1:13" s="120" customFormat="1" ht="11.25">
      <c r="A33" s="112">
        <v>9</v>
      </c>
      <c r="B33" s="113"/>
      <c r="C33" s="114"/>
      <c r="D33" s="113"/>
      <c r="E33" s="113"/>
      <c r="F33" s="113"/>
      <c r="G33" s="115"/>
      <c r="H33" s="115"/>
      <c r="I33" s="121"/>
      <c r="J33" s="117"/>
      <c r="K33" s="121"/>
      <c r="L33" s="118"/>
      <c r="M33" s="119"/>
    </row>
    <row r="34" spans="1:13" s="120" customFormat="1" ht="11.25">
      <c r="A34" s="112">
        <v>10</v>
      </c>
      <c r="B34" s="113"/>
      <c r="C34" s="114"/>
      <c r="D34" s="113"/>
      <c r="E34" s="113"/>
      <c r="F34" s="113"/>
      <c r="G34" s="115"/>
      <c r="H34" s="115"/>
      <c r="I34" s="121"/>
      <c r="J34" s="117"/>
      <c r="K34" s="121"/>
      <c r="L34" s="118"/>
      <c r="M34" s="119"/>
    </row>
    <row r="35" spans="1:14" s="120" customFormat="1" ht="11.25">
      <c r="A35" s="112">
        <v>11</v>
      </c>
      <c r="B35" s="113"/>
      <c r="C35" s="114"/>
      <c r="D35" s="113"/>
      <c r="E35" s="113"/>
      <c r="F35" s="113"/>
      <c r="G35" s="115"/>
      <c r="H35" s="115"/>
      <c r="I35" s="121"/>
      <c r="J35" s="117"/>
      <c r="K35" s="121"/>
      <c r="L35" s="118"/>
      <c r="M35" s="119"/>
      <c r="N35" s="119"/>
    </row>
    <row r="36" spans="1:13" s="120" customFormat="1" ht="11.25">
      <c r="A36" s="112">
        <v>18</v>
      </c>
      <c r="B36" s="122"/>
      <c r="C36" s="124"/>
      <c r="D36" s="122"/>
      <c r="E36" s="122"/>
      <c r="F36" s="122"/>
      <c r="G36" s="115"/>
      <c r="H36" s="115"/>
      <c r="I36" s="121"/>
      <c r="J36" s="117"/>
      <c r="K36" s="121"/>
      <c r="L36" s="118"/>
      <c r="M36" s="119"/>
    </row>
    <row r="37" spans="1:13" s="120" customFormat="1" ht="11.25">
      <c r="A37" s="112">
        <v>12</v>
      </c>
      <c r="B37" s="113"/>
      <c r="C37" s="114"/>
      <c r="D37" s="113"/>
      <c r="E37" s="113"/>
      <c r="F37" s="113"/>
      <c r="G37" s="115"/>
      <c r="H37" s="115"/>
      <c r="I37" s="121"/>
      <c r="J37" s="117"/>
      <c r="K37" s="121"/>
      <c r="L37" s="118"/>
      <c r="M37" s="119"/>
    </row>
    <row r="38" spans="1:13" s="120" customFormat="1" ht="11.25">
      <c r="A38" s="112">
        <v>13</v>
      </c>
      <c r="B38" s="113"/>
      <c r="C38" s="114"/>
      <c r="D38" s="113"/>
      <c r="E38" s="113"/>
      <c r="F38" s="113"/>
      <c r="G38" s="115"/>
      <c r="H38" s="115"/>
      <c r="I38" s="121"/>
      <c r="J38" s="117"/>
      <c r="K38" s="121"/>
      <c r="L38" s="118"/>
      <c r="M38" s="119"/>
    </row>
    <row r="39" spans="1:12" s="120" customFormat="1" ht="11.25">
      <c r="A39" s="112"/>
      <c r="B39" s="125"/>
      <c r="C39" s="126"/>
      <c r="D39" s="125"/>
      <c r="E39" s="125"/>
      <c r="F39" s="125"/>
      <c r="G39" s="127"/>
      <c r="H39" s="128"/>
      <c r="I39" s="129"/>
      <c r="J39" s="130"/>
      <c r="K39" s="129"/>
      <c r="L39" s="118"/>
    </row>
    <row r="40" spans="1:11" s="120" customFormat="1" ht="11.25">
      <c r="A40" s="131" t="s">
        <v>114</v>
      </c>
      <c r="B40" s="132">
        <f>SUM(B24:B38)</f>
        <v>0</v>
      </c>
      <c r="C40" s="133"/>
      <c r="D40" s="132">
        <f>SUM(D25:D38)</f>
        <v>0</v>
      </c>
      <c r="E40" s="132">
        <f>SUM(E25:E38)</f>
        <v>0</v>
      </c>
      <c r="F40" s="132">
        <f>SUM(F25:F38)</f>
        <v>0</v>
      </c>
      <c r="G40" s="132">
        <f>SUM(G25:G38)</f>
        <v>0</v>
      </c>
      <c r="H40" s="132"/>
      <c r="I40" s="131"/>
      <c r="J40" s="131"/>
      <c r="K40" s="131"/>
    </row>
    <row r="42" spans="1:4" ht="11.25">
      <c r="A42" s="103" t="s">
        <v>115</v>
      </c>
      <c r="D42" s="103">
        <f>[1]!word(G40)</f>
      </c>
    </row>
    <row r="43" ht="11.25">
      <c r="A43" s="103" t="s">
        <v>116</v>
      </c>
    </row>
    <row r="46" ht="11.25">
      <c r="H46" s="103" t="s">
        <v>117</v>
      </c>
    </row>
    <row r="47" spans="1:11" ht="11.25">
      <c r="A47" s="134" t="s">
        <v>118</v>
      </c>
      <c r="B47" s="134"/>
      <c r="K47" s="135" t="s">
        <v>119</v>
      </c>
    </row>
    <row r="48" spans="1:9" ht="11.25">
      <c r="A48" s="134" t="s">
        <v>124</v>
      </c>
      <c r="B48" s="134"/>
      <c r="I48" s="135" t="s">
        <v>125</v>
      </c>
    </row>
    <row r="49" ht="11.25">
      <c r="I49" s="135" t="s">
        <v>126</v>
      </c>
    </row>
  </sheetData>
  <mergeCells count="50">
    <mergeCell ref="A2:K2"/>
    <mergeCell ref="A3:K3"/>
    <mergeCell ref="A4:K4"/>
    <mergeCell ref="A5:K5"/>
    <mergeCell ref="A7:K7"/>
    <mergeCell ref="A9:C9"/>
    <mergeCell ref="D9:G9"/>
    <mergeCell ref="H9:K9"/>
    <mergeCell ref="A10:C10"/>
    <mergeCell ref="H10:K10"/>
    <mergeCell ref="A11:C11"/>
    <mergeCell ref="H11:K11"/>
    <mergeCell ref="D10:E10"/>
    <mergeCell ref="F10:G10"/>
    <mergeCell ref="D11:E11"/>
    <mergeCell ref="F11:G11"/>
    <mergeCell ref="D16:G18"/>
    <mergeCell ref="A12:C12"/>
    <mergeCell ref="H12:K12"/>
    <mergeCell ref="A13:C13"/>
    <mergeCell ref="H13:K13"/>
    <mergeCell ref="D12:E12"/>
    <mergeCell ref="F12:G12"/>
    <mergeCell ref="D13:E13"/>
    <mergeCell ref="F13:G13"/>
    <mergeCell ref="A14:C14"/>
    <mergeCell ref="H14:K14"/>
    <mergeCell ref="A15:C15"/>
    <mergeCell ref="D15:G15"/>
    <mergeCell ref="H15:K15"/>
    <mergeCell ref="H22:H23"/>
    <mergeCell ref="I22:I23"/>
    <mergeCell ref="H16:K16"/>
    <mergeCell ref="A17:C17"/>
    <mergeCell ref="H17:K17"/>
    <mergeCell ref="A18:C18"/>
    <mergeCell ref="H18:K18"/>
    <mergeCell ref="J22:J23"/>
    <mergeCell ref="K22:K23"/>
    <mergeCell ref="A16:C16"/>
    <mergeCell ref="D14:E14"/>
    <mergeCell ref="F14:G14"/>
    <mergeCell ref="A20:K20"/>
    <mergeCell ref="A22:A23"/>
    <mergeCell ref="B22:B23"/>
    <mergeCell ref="C22:C23"/>
    <mergeCell ref="D22:D23"/>
    <mergeCell ref="E22:E23"/>
    <mergeCell ref="F22:F23"/>
    <mergeCell ref="G22:G23"/>
  </mergeCells>
  <dataValidations count="6">
    <dataValidation type="decimal" allowBlank="1" showInputMessage="1" showErrorMessage="1" prompt="Enter only numeric value, maximum length = 15" error="Enter only numeric value, maximum length = 15" sqref="B39">
      <formula1>0</formula1>
      <formula2>999999999999.99</formula2>
    </dataValidation>
    <dataValidation type="date" operator="lessThanOrEqual" allowBlank="1" showInputMessage="1" showErrorMessage="1" error="Cannot be a future date&#10;" sqref="J30:J35 J37:J39">
      <formula1>TODAY()</formula1>
    </dataValidation>
    <dataValidation type="date" allowBlank="1" showInputMessage="1" showErrorMessage="1" prompt="Cannot be a future date.  Enter date in dd-mmm-yyyy format, eg 31-Jul-2005" error="Cannot be a future date.  Enter date in dd-mmm-yyyy format, eg, 09-Sep-2004&#10;" sqref="C25:C39">
      <formula1>29221</formula1>
      <formula2>TODAY()</formula2>
    </dataValidation>
    <dataValidation type="decimal" allowBlank="1" showInputMessage="1" showErrorMessage="1" prompt="Enter only numeric value, must be &gt;=0" error="Enter only numeric value, must be &gt;=0" sqref="D25:F39">
      <formula1>0</formula1>
      <formula2>999999999999.99</formula2>
    </dataValidation>
    <dataValidation type="decimal" allowBlank="1" showInputMessage="1" showErrorMessage="1" sqref="G37:G39 G25:H36 H37:H38">
      <formula1>0</formula1>
      <formula2>999999999999.99</formula2>
    </dataValidation>
    <dataValidation type="decimal" allowBlank="1" showInputMessage="1" showErrorMessage="1" prompt="Enter only numeric value, maximum length = 15" error="Enter only numeric value, maximum length = 15" sqref="B25:B38">
      <formula1>0</formula1>
      <formula2>999999999999999</formula2>
    </dataValidation>
  </dataValidations>
  <printOptions/>
  <pageMargins left="0.75" right="0.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abcd</cp:lastModifiedBy>
  <cp:lastPrinted>2007-03-31T09:27:16Z</cp:lastPrinted>
  <dcterms:created xsi:type="dcterms:W3CDTF">2007-03-30T08:12:51Z</dcterms:created>
  <dcterms:modified xsi:type="dcterms:W3CDTF">2007-03-31T09:27:43Z</dcterms:modified>
  <cp:category/>
  <cp:version/>
  <cp:contentType/>
  <cp:contentStatus/>
</cp:coreProperties>
</file>